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385" yWindow="-15" windowWidth="14430" windowHeight="13845"/>
  </bookViews>
  <sheets>
    <sheet name="W2.2.b" sheetId="1" r:id="rId1"/>
    <sheet name="Details" sheetId="3" r:id="rId2"/>
    <sheet name="Vergleichswerte Schweiz" sheetId="2" r:id="rId3"/>
  </sheets>
  <calcPr calcId="145621" concurrentManualCount="2"/>
</workbook>
</file>

<file path=xl/calcChain.xml><?xml version="1.0" encoding="utf-8"?>
<calcChain xmlns="http://schemas.openxmlformats.org/spreadsheetml/2006/main">
  <c r="E11" i="3" l="1"/>
  <c r="D11" i="3" l="1"/>
  <c r="F11" i="3"/>
  <c r="C11" i="3" l="1"/>
  <c r="G6" i="3"/>
  <c r="G5" i="3" l="1"/>
  <c r="G10" i="3"/>
  <c r="G11" i="3"/>
  <c r="G9" i="3"/>
  <c r="G7" i="3"/>
  <c r="G8" i="3"/>
</calcChain>
</file>

<file path=xl/sharedStrings.xml><?xml version="1.0" encoding="utf-8"?>
<sst xmlns="http://schemas.openxmlformats.org/spreadsheetml/2006/main" count="42" uniqueCount="31">
  <si>
    <t>in Vollzeitäquivalenten</t>
  </si>
  <si>
    <t>Vergleichswerte Schweiz</t>
  </si>
  <si>
    <t>Anteil der Beschäftigten in Spitzentechnologie nutzenden wissensintensiven Dienstleistungen</t>
  </si>
  <si>
    <t>Details</t>
  </si>
  <si>
    <t>NOGA</t>
  </si>
  <si>
    <t>Rundfundkveranstalter</t>
  </si>
  <si>
    <t>Telekommunikation</t>
  </si>
  <si>
    <t>Erbringung von Dienstleistungen der Informationstechnologie</t>
  </si>
  <si>
    <t>Informationsdienstleistungen</t>
  </si>
  <si>
    <t>Forschung und Entwicklung</t>
  </si>
  <si>
    <t>Bezeichnung</t>
  </si>
  <si>
    <t>Vollzeitäquivalente</t>
  </si>
  <si>
    <t>Spitzentechnologie nutzende wissensintensive Dienstleistungen</t>
  </si>
  <si>
    <t>in Vollzeitäuivalenten</t>
  </si>
  <si>
    <t>Anteile an der Gesamtwirtschaft in %</t>
  </si>
  <si>
    <t>Total Beschäftigte (Gesamtwirtschaft)</t>
  </si>
  <si>
    <t>Beschäftigte in Spitzentechnologie nutzenden wissensintensiven Dienstleistungen</t>
  </si>
  <si>
    <t>2015: Provisorisch</t>
  </si>
  <si>
    <t>2016: Provisorisch</t>
  </si>
  <si>
    <t>Beschäftigte in Spitzentechnologie
 nutzenden wissensintensiven Dienstleistungen</t>
  </si>
  <si>
    <t>Kanton Thurgau, 2001-2016</t>
  </si>
  <si>
    <t>Datenquellen: Bundesamt für Statistik, BZ (bis 2008, STATENT (ab 2012; Datenstand 23.8.2018)</t>
  </si>
  <si>
    <t>Anteil an Spitzentechnologie 
nutzenden wissensintensiven Dienstleistungen, in %</t>
  </si>
  <si>
    <t>Kanton Thurgau, 2013-2016</t>
  </si>
  <si>
    <t>Herstellung, Verleih und Vertrieb von Filmen und Fernsehprogrammen; 
Kinos; Tonstudios und Verlegen von Musik</t>
  </si>
  <si>
    <t>Datenquellen: Bundesamt für Statistik, BZ (bis 2008), STATENT (ab 2012; Datenstand: 23.8.2018)</t>
  </si>
  <si>
    <t>Schweiz, 2012-2016</t>
  </si>
  <si>
    <t>Datenquelle: Bundesamt für Statistik, STATENT (Datenstand: 23.8.2018)</t>
  </si>
  <si>
    <r>
      <t xml:space="preserve">Da mit der Ablösung der Betriebszählung (BZ) durch die Statistik der Unternehmensstruktur (STATENT) neu auch kleine Betriebe und Kleinstpensen berücksichtigt werden, ist ein Vergleich der absoluten Beschäftigtenzahlen nicht möglich. Auf die Angabe absoluter Beschäftigtenzahlen für die Jahre bis 2008 wird deshalb verzichtet. 
</t>
    </r>
    <r>
      <rPr>
        <b/>
        <sz val="9"/>
        <color theme="1"/>
        <rFont val="Arial"/>
        <family val="2"/>
      </rPr>
      <t>1</t>
    </r>
    <r>
      <rPr>
        <sz val="9"/>
        <color theme="1"/>
        <rFont val="Arial"/>
        <family val="2"/>
      </rPr>
      <t xml:space="preserve"> Seit 2015 schätzt das Bundesamt für Statistik die Vollzeitäquivalente mit einem neuen Modell. Eine Aussage zur Veränderung  der Anzahl Vollzeitäquivalente zwischen den Jahren 2014 und 2015 ist somit nur beschränkt möglich. Das neue Modell führt zu einer leicht geringeren Anzahl Vollzeitäquivalente. Der Zuwachs zwischen 2014 und 2015 dürfte deshalb grösser sein als in der Spalte C ausgewiesen. Auf die Beurteilung der Entwicklungsrichtung des Indikators hat die Umstellung des Schätzmodells keinen Einfluss.</t>
    </r>
  </si>
  <si>
    <r>
      <t xml:space="preserve">2015 </t>
    </r>
    <r>
      <rPr>
        <vertAlign val="superscript"/>
        <sz val="10"/>
        <color theme="1"/>
        <rFont val="Arial"/>
        <family val="2"/>
      </rPr>
      <t>1</t>
    </r>
  </si>
  <si>
    <r>
      <t>2015</t>
    </r>
    <r>
      <rPr>
        <vertAlign val="superscript"/>
        <sz val="10"/>
        <color theme="1"/>
        <rFont val="Arial"/>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</si>
</sst>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10"/>
      <color theme="1"/>
      <name val="Arial"/>
      <family val="2"/>
    </font>
    <font>
      <sz val="12"/>
      <color theme="1"/>
      <name val="Arial"/>
      <family val="2"/>
    </font>
    <font>
      <sz val="12"/>
      <color theme="1"/>
      <name val="Arial"/>
      <family val="2"/>
    </font>
    <font>
      <b/>
      <sz val="12"/>
      <color theme="1"/>
      <name val="Arial"/>
      <family val="2"/>
    </font>
    <font>
      <sz val="10"/>
      <color theme="1"/>
      <name val="Arial"/>
      <family val="2"/>
    </font>
    <font>
      <b/>
      <sz val="10"/>
      <color theme="1"/>
      <name val="Arial"/>
      <family val="2"/>
    </font>
    <font>
      <i/>
      <sz val="9"/>
      <color theme="1"/>
      <name val="Arial"/>
      <family val="2"/>
    </font>
    <font>
      <u/>
      <sz val="11"/>
      <color theme="10"/>
      <name val="Calibri"/>
      <family val="2"/>
      <scheme val="minor"/>
    </font>
    <font>
      <sz val="11"/>
      <color theme="1"/>
      <name val="Arial"/>
      <family val="2"/>
    </font>
    <font>
      <b/>
      <sz val="11"/>
      <color theme="1"/>
      <name val="Calibri"/>
      <family val="2"/>
      <scheme val="minor"/>
    </font>
    <font>
      <sz val="9"/>
      <color theme="1"/>
      <name val="Arial"/>
      <family val="2"/>
    </font>
    <font>
      <b/>
      <sz val="9"/>
      <color theme="1"/>
      <name val="Arial"/>
      <family val="2"/>
    </font>
    <font>
      <vertAlign val="superscript"/>
      <sz val="10"/>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5">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s>
  <cellStyleXfs count="6">
    <xf numFmtId="0" fontId="0" fillId="0" borderId="0"/>
    <xf numFmtId="0" fontId="8" fillId="0" borderId="0" applyNumberFormat="0" applyFill="0" applyBorder="0" applyAlignment="0" applyProtection="0"/>
    <xf numFmtId="0" fontId="9" fillId="0" borderId="0"/>
    <xf numFmtId="0" fontId="3" fillId="0" borderId="0"/>
    <xf numFmtId="0" fontId="2" fillId="0" borderId="0"/>
    <xf numFmtId="0" fontId="9" fillId="0" borderId="0"/>
  </cellStyleXfs>
  <cellXfs count="52">
    <xf numFmtId="0" fontId="0" fillId="0" borderId="0" xfId="0"/>
    <xf numFmtId="0" fontId="5" fillId="0" borderId="0" xfId="0" applyFont="1"/>
    <xf numFmtId="3" fontId="5" fillId="0" borderId="0" xfId="0" applyNumberFormat="1" applyFont="1"/>
    <xf numFmtId="0" fontId="5" fillId="3" borderId="0" xfId="0" applyFont="1" applyFill="1"/>
    <xf numFmtId="0" fontId="4" fillId="3" borderId="0" xfId="0" applyFont="1" applyFill="1"/>
    <xf numFmtId="0" fontId="6" fillId="3" borderId="0" xfId="0" applyFont="1" applyFill="1"/>
    <xf numFmtId="0" fontId="7" fillId="0" borderId="0" xfId="0" applyFont="1"/>
    <xf numFmtId="164" fontId="6" fillId="3" borderId="0" xfId="0" applyNumberFormat="1" applyFont="1" applyFill="1"/>
    <xf numFmtId="164" fontId="5" fillId="3" borderId="0" xfId="0" applyNumberFormat="1" applyFont="1" applyFill="1"/>
    <xf numFmtId="164" fontId="5" fillId="0" borderId="0" xfId="0" applyNumberFormat="1" applyFont="1"/>
    <xf numFmtId="0" fontId="6" fillId="2" borderId="1" xfId="0" applyFont="1" applyFill="1" applyBorder="1" applyAlignment="1">
      <alignment horizontal="right"/>
    </xf>
    <xf numFmtId="0" fontId="5" fillId="0" borderId="0" xfId="0" applyFont="1" applyAlignment="1">
      <alignment horizontal="right"/>
    </xf>
    <xf numFmtId="0" fontId="5" fillId="2" borderId="0" xfId="0" applyFont="1" applyFill="1" applyBorder="1" applyAlignment="1">
      <alignment horizontal="right"/>
    </xf>
    <xf numFmtId="0" fontId="8" fillId="0" borderId="0" xfId="1"/>
    <xf numFmtId="164" fontId="6" fillId="2" borderId="1" xfId="0" applyNumberFormat="1" applyFont="1" applyFill="1" applyBorder="1" applyAlignment="1">
      <alignment horizontal="left"/>
    </xf>
    <xf numFmtId="0" fontId="9" fillId="0" borderId="0" xfId="2"/>
    <xf numFmtId="3" fontId="3" fillId="0" borderId="0" xfId="3" applyNumberFormat="1" applyFont="1"/>
    <xf numFmtId="164" fontId="6" fillId="0" borderId="0" xfId="0" applyNumberFormat="1" applyFont="1"/>
    <xf numFmtId="0" fontId="6" fillId="0" borderId="0" xfId="0" applyFont="1"/>
    <xf numFmtId="164" fontId="5" fillId="2" borderId="1" xfId="0" applyNumberFormat="1" applyFont="1" applyFill="1" applyBorder="1" applyAlignment="1">
      <alignment horizontal="right"/>
    </xf>
    <xf numFmtId="0" fontId="5" fillId="2" borderId="1" xfId="0" applyFont="1" applyFill="1" applyBorder="1" applyAlignment="1">
      <alignment horizontal="right"/>
    </xf>
    <xf numFmtId="3" fontId="9" fillId="0" borderId="0" xfId="5" applyNumberFormat="1" applyFont="1"/>
    <xf numFmtId="0" fontId="1" fillId="0" borderId="0" xfId="0" applyFont="1"/>
    <xf numFmtId="3" fontId="9" fillId="0" borderId="0" xfId="5" applyNumberFormat="1" applyFont="1" applyFill="1"/>
    <xf numFmtId="0" fontId="1" fillId="3" borderId="0" xfId="0" applyFont="1" applyFill="1"/>
    <xf numFmtId="0" fontId="6" fillId="2" borderId="2" xfId="0" applyFont="1" applyFill="1" applyBorder="1" applyAlignment="1">
      <alignment horizontal="right"/>
    </xf>
    <xf numFmtId="164" fontId="6" fillId="2" borderId="1" xfId="0" applyNumberFormat="1" applyFont="1" applyFill="1" applyBorder="1" applyAlignment="1">
      <alignment horizontal="right" wrapText="1"/>
    </xf>
    <xf numFmtId="0" fontId="1" fillId="0" borderId="0" xfId="2" applyFont="1"/>
    <xf numFmtId="3" fontId="1" fillId="0" borderId="0" xfId="4" applyNumberFormat="1" applyFont="1"/>
    <xf numFmtId="164" fontId="1" fillId="0" borderId="0" xfId="0" applyNumberFormat="1" applyFont="1"/>
    <xf numFmtId="165" fontId="1" fillId="0" borderId="0" xfId="4" applyNumberFormat="1" applyFont="1" applyFill="1"/>
    <xf numFmtId="0" fontId="6" fillId="0" borderId="0" xfId="2" applyFont="1"/>
    <xf numFmtId="3" fontId="6" fillId="0" borderId="0" xfId="2" applyNumberFormat="1" applyFont="1"/>
    <xf numFmtId="0" fontId="11" fillId="0" borderId="0" xfId="0" applyFont="1"/>
    <xf numFmtId="164" fontId="11" fillId="0" borderId="0" xfId="0" applyNumberFormat="1" applyFont="1"/>
    <xf numFmtId="0" fontId="11" fillId="0" borderId="0" xfId="2" applyFont="1"/>
    <xf numFmtId="3" fontId="6" fillId="0" borderId="0" xfId="4" applyNumberFormat="1" applyFont="1"/>
    <xf numFmtId="0" fontId="6" fillId="2" borderId="1" xfId="0" applyFont="1" applyFill="1" applyBorder="1" applyAlignment="1">
      <alignment horizontal="right" wrapText="1"/>
    </xf>
    <xf numFmtId="0" fontId="1" fillId="0" borderId="0" xfId="2" applyFont="1" applyAlignment="1">
      <alignment wrapText="1"/>
    </xf>
    <xf numFmtId="0" fontId="6" fillId="2" borderId="3" xfId="0" applyFont="1" applyFill="1" applyBorder="1" applyAlignment="1">
      <alignment horizontal="right"/>
    </xf>
    <xf numFmtId="0" fontId="5" fillId="2" borderId="4" xfId="0" applyFont="1" applyFill="1" applyBorder="1" applyAlignment="1">
      <alignment horizontal="right"/>
    </xf>
    <xf numFmtId="0" fontId="1" fillId="2" borderId="1" xfId="0" applyFont="1" applyFill="1" applyBorder="1" applyAlignment="1">
      <alignment horizontal="right"/>
    </xf>
    <xf numFmtId="0" fontId="5" fillId="2" borderId="3" xfId="0" applyFont="1" applyFill="1" applyBorder="1" applyAlignment="1">
      <alignment horizontal="right"/>
    </xf>
    <xf numFmtId="0" fontId="0" fillId="0" borderId="0" xfId="0" applyAlignment="1">
      <alignment wrapText="1"/>
    </xf>
    <xf numFmtId="0" fontId="11" fillId="0" borderId="0" xfId="0" applyFont="1" applyAlignment="1">
      <alignment wrapText="1"/>
    </xf>
    <xf numFmtId="0" fontId="6" fillId="2" borderId="1" xfId="0" applyFont="1" applyFill="1" applyBorder="1" applyAlignment="1">
      <alignment horizontal="right"/>
    </xf>
    <xf numFmtId="0" fontId="10" fillId="0" borderId="1" xfId="0" applyFont="1" applyBorder="1" applyAlignment="1">
      <alignment horizontal="right"/>
    </xf>
    <xf numFmtId="0" fontId="0" fillId="0" borderId="0" xfId="0" applyAlignment="1"/>
    <xf numFmtId="0" fontId="1" fillId="0" borderId="0" xfId="2" applyFont="1" applyAlignment="1">
      <alignment vertical="top"/>
    </xf>
    <xf numFmtId="3" fontId="1" fillId="0" borderId="0" xfId="4" applyNumberFormat="1" applyFont="1" applyAlignment="1">
      <alignment vertical="top"/>
    </xf>
    <xf numFmtId="164" fontId="1" fillId="0" borderId="0" xfId="0" applyNumberFormat="1" applyFont="1" applyAlignment="1">
      <alignment vertical="top"/>
    </xf>
    <xf numFmtId="0" fontId="1" fillId="0" borderId="0" xfId="0" applyFont="1" applyAlignment="1">
      <alignment horizontal="right"/>
    </xf>
  </cellXfs>
  <cellStyles count="6">
    <cellStyle name="Hyperlink" xfId="1" builtinId="8"/>
    <cellStyle name="Standard" xfId="0" builtinId="0"/>
    <cellStyle name="Standard_Abgrenzung_Mengengerüst" xfId="4"/>
    <cellStyle name="Standard_Details" xfId="2"/>
    <cellStyle name="Standard_Mengengerüst_2013" xfId="3"/>
    <cellStyle name="Standard_Vergleichswerte Schweiz"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zoomScaleNormal="100" workbookViewId="0"/>
  </sheetViews>
  <sheetFormatPr baseColWidth="10" defaultColWidth="9.140625" defaultRowHeight="12.75" x14ac:dyDescent="0.2"/>
  <cols>
    <col min="1" max="1" width="10.7109375" style="1" customWidth="1"/>
    <col min="2" max="2" width="44.28515625" style="9" customWidth="1"/>
    <col min="3" max="3" width="39.140625" style="1" customWidth="1"/>
    <col min="4" max="4" width="37.85546875" style="1" customWidth="1"/>
    <col min="5" max="16384" width="9.140625" style="1"/>
  </cols>
  <sheetData>
    <row r="1" spans="1:11" ht="15.75" x14ac:dyDescent="0.25">
      <c r="A1" s="4" t="s">
        <v>2</v>
      </c>
      <c r="B1" s="7"/>
      <c r="C1" s="5"/>
      <c r="D1" s="5"/>
    </row>
    <row r="2" spans="1:11" x14ac:dyDescent="0.2">
      <c r="A2" s="24" t="s">
        <v>20</v>
      </c>
      <c r="B2" s="8"/>
      <c r="C2" s="3"/>
      <c r="D2" s="3"/>
    </row>
    <row r="3" spans="1:11" s="11" customFormat="1" ht="38.25" x14ac:dyDescent="0.2">
      <c r="A3" s="42"/>
      <c r="B3" s="26" t="s">
        <v>19</v>
      </c>
      <c r="C3" s="26" t="s">
        <v>19</v>
      </c>
      <c r="D3" s="10" t="s">
        <v>15</v>
      </c>
    </row>
    <row r="4" spans="1:11" s="11" customFormat="1" x14ac:dyDescent="0.2">
      <c r="A4" s="40"/>
      <c r="B4" s="19" t="s">
        <v>14</v>
      </c>
      <c r="C4" s="20" t="s">
        <v>13</v>
      </c>
      <c r="D4" s="12" t="s">
        <v>0</v>
      </c>
    </row>
    <row r="5" spans="1:11" x14ac:dyDescent="0.2">
      <c r="A5" s="1">
        <v>2001</v>
      </c>
      <c r="B5" s="9">
        <v>1.5</v>
      </c>
    </row>
    <row r="6" spans="1:11" x14ac:dyDescent="0.2">
      <c r="A6" s="1">
        <v>2005</v>
      </c>
      <c r="B6" s="9">
        <v>1.5</v>
      </c>
    </row>
    <row r="7" spans="1:11" x14ac:dyDescent="0.2">
      <c r="A7" s="1">
        <v>2008</v>
      </c>
      <c r="B7" s="9">
        <v>1.5</v>
      </c>
    </row>
    <row r="8" spans="1:11" x14ac:dyDescent="0.2">
      <c r="C8" s="2"/>
      <c r="D8" s="2"/>
      <c r="I8" s="2"/>
      <c r="J8" s="2"/>
      <c r="K8" s="2"/>
    </row>
    <row r="9" spans="1:11" x14ac:dyDescent="0.2">
      <c r="A9" s="1">
        <v>2011</v>
      </c>
      <c r="B9" s="9">
        <v>1.7385711557980847</v>
      </c>
      <c r="C9" s="2">
        <v>1730</v>
      </c>
      <c r="D9" s="2">
        <v>99507</v>
      </c>
      <c r="I9" s="2"/>
      <c r="J9" s="2"/>
      <c r="K9" s="2"/>
    </row>
    <row r="10" spans="1:11" x14ac:dyDescent="0.2">
      <c r="A10" s="1">
        <v>2012</v>
      </c>
      <c r="B10" s="9">
        <v>1.761711604231289</v>
      </c>
      <c r="C10" s="2">
        <v>1772</v>
      </c>
      <c r="D10" s="2">
        <v>100584</v>
      </c>
      <c r="I10" s="2"/>
      <c r="J10" s="2"/>
      <c r="K10" s="2"/>
    </row>
    <row r="11" spans="1:11" x14ac:dyDescent="0.2">
      <c r="A11" s="1">
        <v>2013</v>
      </c>
      <c r="B11" s="9">
        <v>1.746421548004579</v>
      </c>
      <c r="C11" s="2">
        <v>1785</v>
      </c>
      <c r="D11" s="2">
        <v>102209</v>
      </c>
      <c r="I11" s="2"/>
      <c r="J11" s="2"/>
      <c r="K11" s="2"/>
    </row>
    <row r="12" spans="1:11" x14ac:dyDescent="0.2">
      <c r="A12" s="1">
        <v>2014</v>
      </c>
      <c r="B12" s="9">
        <v>1.8852729425006307</v>
      </c>
      <c r="C12" s="2">
        <v>1943</v>
      </c>
      <c r="D12" s="2">
        <v>103062</v>
      </c>
      <c r="I12" s="2"/>
      <c r="J12" s="2"/>
      <c r="K12" s="2"/>
    </row>
    <row r="13" spans="1:11" ht="14.25" x14ac:dyDescent="0.2">
      <c r="A13" s="51" t="s">
        <v>30</v>
      </c>
      <c r="B13" s="9">
        <v>1.9127118091623443</v>
      </c>
      <c r="C13" s="2">
        <v>1973.8959600000001</v>
      </c>
      <c r="D13" s="2">
        <v>103198.81701700011</v>
      </c>
      <c r="H13" s="2"/>
      <c r="I13" s="2"/>
      <c r="J13" s="2"/>
    </row>
    <row r="14" spans="1:11" x14ac:dyDescent="0.2">
      <c r="A14" s="1">
        <v>2016</v>
      </c>
      <c r="B14" s="9">
        <v>1.919243926955692</v>
      </c>
      <c r="C14" s="2">
        <v>2005.1148248999998</v>
      </c>
      <c r="D14" s="2">
        <v>104474.2044895</v>
      </c>
      <c r="H14" s="2"/>
      <c r="I14" s="2"/>
      <c r="J14" s="2"/>
    </row>
    <row r="17" spans="1:4" x14ac:dyDescent="0.2">
      <c r="A17" s="22" t="s">
        <v>18</v>
      </c>
    </row>
    <row r="18" spans="1:4" ht="90" customHeight="1" x14ac:dyDescent="0.25">
      <c r="A18" s="44" t="s">
        <v>28</v>
      </c>
      <c r="B18" s="43"/>
      <c r="C18" s="43"/>
      <c r="D18" s="43"/>
    </row>
    <row r="20" spans="1:4" x14ac:dyDescent="0.2">
      <c r="A20" s="6" t="s">
        <v>21</v>
      </c>
    </row>
    <row r="22" spans="1:4" ht="15" x14ac:dyDescent="0.25">
      <c r="A22" s="13" t="s">
        <v>3</v>
      </c>
    </row>
    <row r="23" spans="1:4" ht="15" x14ac:dyDescent="0.25">
      <c r="A23" s="13" t="s">
        <v>1</v>
      </c>
    </row>
  </sheetData>
  <mergeCells count="1">
    <mergeCell ref="A18:D18"/>
  </mergeCells>
  <hyperlinks>
    <hyperlink ref="A23" location="'Vergleichswerte Schweiz'!A1" display="Vergleichswerte Schweiz"/>
    <hyperlink ref="A22" location="Details!A1" display="Details"/>
  </hyperlinks>
  <pageMargins left="0.7" right="0.7" top="1.1770833333333333" bottom="0.75" header="0.3" footer="0.3"/>
  <pageSetup paperSize="9" scale="99" orientation="landscape" r:id="rId1"/>
  <headerFooter>
    <oddHeader>&amp;L&amp;"Arial,Fett"&amp;10Staatskanzlei&amp;"Arial,Standard"
Dienststelle für Statistik&amp;R&amp;G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heetViews>
  <sheetFormatPr baseColWidth="10" defaultColWidth="9.140625" defaultRowHeight="12.75" x14ac:dyDescent="0.2"/>
  <cols>
    <col min="1" max="1" width="10.7109375" style="1" customWidth="1"/>
    <col min="2" max="2" width="60.42578125" style="9" customWidth="1"/>
    <col min="3" max="6" width="9.140625" style="1"/>
    <col min="7" max="7" width="49.5703125" style="1" customWidth="1"/>
    <col min="8" max="16384" width="9.140625" style="1"/>
  </cols>
  <sheetData>
    <row r="1" spans="1:9" ht="15.75" x14ac:dyDescent="0.25">
      <c r="A1" s="4" t="s">
        <v>16</v>
      </c>
      <c r="B1" s="7"/>
      <c r="C1" s="5"/>
      <c r="D1" s="5"/>
      <c r="E1" s="5"/>
      <c r="F1" s="5"/>
      <c r="G1" s="5"/>
    </row>
    <row r="2" spans="1:9" x14ac:dyDescent="0.2">
      <c r="A2" s="24" t="s">
        <v>23</v>
      </c>
      <c r="B2" s="8"/>
      <c r="C2" s="3"/>
      <c r="D2" s="3"/>
      <c r="E2" s="3"/>
      <c r="F2" s="3"/>
      <c r="G2" s="3"/>
    </row>
    <row r="3" spans="1:9" s="18" customFormat="1" ht="26.25" x14ac:dyDescent="0.25">
      <c r="A3" s="39" t="s">
        <v>4</v>
      </c>
      <c r="B3" s="14" t="s">
        <v>10</v>
      </c>
      <c r="C3" s="45" t="s">
        <v>11</v>
      </c>
      <c r="D3" s="45"/>
      <c r="E3" s="45"/>
      <c r="F3" s="46"/>
      <c r="G3" s="37" t="s">
        <v>22</v>
      </c>
    </row>
    <row r="4" spans="1:9" x14ac:dyDescent="0.2">
      <c r="A4" s="40"/>
      <c r="B4" s="14"/>
      <c r="C4" s="10">
        <v>2013</v>
      </c>
      <c r="D4" s="10">
        <v>2014</v>
      </c>
      <c r="E4" s="10">
        <v>2015</v>
      </c>
      <c r="F4" s="10">
        <v>2016</v>
      </c>
      <c r="G4" s="25">
        <v>2016</v>
      </c>
    </row>
    <row r="5" spans="1:9" s="22" customFormat="1" ht="25.5" x14ac:dyDescent="0.2">
      <c r="A5" s="48">
        <v>59</v>
      </c>
      <c r="B5" s="38" t="s">
        <v>24</v>
      </c>
      <c r="C5" s="49">
        <v>38.8804923</v>
      </c>
      <c r="D5" s="49">
        <v>42.9</v>
      </c>
      <c r="E5" s="49">
        <v>42.440888299999997</v>
      </c>
      <c r="F5" s="49">
        <v>43.156141499999997</v>
      </c>
      <c r="G5" s="50">
        <f>F5/$F$11*100</f>
        <v>2.1523027491531463</v>
      </c>
    </row>
    <row r="6" spans="1:9" s="22" customFormat="1" x14ac:dyDescent="0.2">
      <c r="A6" s="27">
        <v>60</v>
      </c>
      <c r="B6" s="27" t="s">
        <v>5</v>
      </c>
      <c r="C6" s="28">
        <v>5.6318408</v>
      </c>
      <c r="D6" s="30">
        <v>6.0886013999999999</v>
      </c>
      <c r="E6" s="30">
        <v>5.4734663000000001</v>
      </c>
      <c r="F6" s="30">
        <v>8.1442765000000001</v>
      </c>
      <c r="G6" s="29">
        <f t="shared" ref="G6:G11" si="0">F6/$F$11*100</f>
        <v>0.40617506782466561</v>
      </c>
    </row>
    <row r="7" spans="1:9" s="22" customFormat="1" x14ac:dyDescent="0.2">
      <c r="A7" s="27">
        <v>61</v>
      </c>
      <c r="B7" s="27" t="s">
        <v>6</v>
      </c>
      <c r="C7" s="28">
        <v>82.875995799999998</v>
      </c>
      <c r="D7" s="30">
        <v>92.951831199999987</v>
      </c>
      <c r="E7" s="30">
        <v>97.590396499999997</v>
      </c>
      <c r="F7" s="30">
        <v>90.270597800000004</v>
      </c>
      <c r="G7" s="29">
        <f t="shared" si="0"/>
        <v>4.502016377266675</v>
      </c>
    </row>
    <row r="8" spans="1:9" s="22" customFormat="1" x14ac:dyDescent="0.2">
      <c r="A8" s="27">
        <v>62</v>
      </c>
      <c r="B8" s="27" t="s">
        <v>7</v>
      </c>
      <c r="C8" s="28">
        <v>1003.6247836999992</v>
      </c>
      <c r="D8" s="30">
        <v>1138.0066549999997</v>
      </c>
      <c r="E8" s="30">
        <v>1185.3628394</v>
      </c>
      <c r="F8" s="30">
        <v>1235.2672987999999</v>
      </c>
      <c r="G8" s="29">
        <f t="shared" si="0"/>
        <v>61.60581346565057</v>
      </c>
      <c r="I8" s="29"/>
    </row>
    <row r="9" spans="1:9" s="22" customFormat="1" x14ac:dyDescent="0.2">
      <c r="A9" s="27">
        <v>63</v>
      </c>
      <c r="B9" s="27" t="s">
        <v>8</v>
      </c>
      <c r="C9" s="28">
        <v>274.25081980000004</v>
      </c>
      <c r="D9" s="30">
        <v>271.47822329999991</v>
      </c>
      <c r="E9" s="30">
        <v>263.5007473</v>
      </c>
      <c r="F9" s="30">
        <v>252.83655569999999</v>
      </c>
      <c r="G9" s="29">
        <f t="shared" si="0"/>
        <v>12.609579888404127</v>
      </c>
    </row>
    <row r="10" spans="1:9" s="22" customFormat="1" x14ac:dyDescent="0.2">
      <c r="A10" s="27">
        <v>72</v>
      </c>
      <c r="B10" s="27" t="s">
        <v>9</v>
      </c>
      <c r="C10" s="28">
        <v>379.45185060000011</v>
      </c>
      <c r="D10" s="28">
        <v>391.4</v>
      </c>
      <c r="E10" s="28">
        <v>379.5276222</v>
      </c>
      <c r="F10" s="28">
        <v>375.43995460000002</v>
      </c>
      <c r="G10" s="29">
        <f t="shared" si="0"/>
        <v>18.724112451700822</v>
      </c>
    </row>
    <row r="11" spans="1:9" s="18" customFormat="1" x14ac:dyDescent="0.2">
      <c r="A11" s="31"/>
      <c r="B11" s="31" t="s">
        <v>12</v>
      </c>
      <c r="C11" s="32">
        <f t="shared" ref="C11:F11" si="1">SUM(C5:C10)</f>
        <v>1784.7157829999994</v>
      </c>
      <c r="D11" s="32">
        <f t="shared" si="1"/>
        <v>1942.8253108999993</v>
      </c>
      <c r="E11" s="36">
        <f t="shared" si="1"/>
        <v>1973.8959600000001</v>
      </c>
      <c r="F11" s="36">
        <f t="shared" si="1"/>
        <v>2005.1148248999998</v>
      </c>
      <c r="G11" s="17">
        <f t="shared" si="0"/>
        <v>100</v>
      </c>
    </row>
    <row r="12" spans="1:9" ht="14.25" x14ac:dyDescent="0.2">
      <c r="A12" s="15"/>
      <c r="B12" s="15"/>
      <c r="C12" s="15"/>
      <c r="D12" s="15"/>
      <c r="E12" s="15"/>
      <c r="F12" s="15"/>
    </row>
    <row r="13" spans="1:9" ht="14.25" x14ac:dyDescent="0.2">
      <c r="A13" s="15"/>
      <c r="B13" s="15"/>
      <c r="C13" s="15"/>
      <c r="D13" s="15"/>
      <c r="E13" s="15"/>
      <c r="F13" s="15"/>
    </row>
    <row r="14" spans="1:9" s="33" customFormat="1" ht="12" x14ac:dyDescent="0.2">
      <c r="A14" s="33" t="s">
        <v>17</v>
      </c>
      <c r="B14" s="34"/>
      <c r="C14" s="35"/>
      <c r="D14" s="35"/>
      <c r="E14" s="35"/>
      <c r="F14" s="35"/>
    </row>
    <row r="15" spans="1:9" s="33" customFormat="1" ht="84" customHeight="1" x14ac:dyDescent="0.25">
      <c r="A15" s="44" t="s">
        <v>28</v>
      </c>
      <c r="B15" s="43"/>
      <c r="C15" s="43"/>
      <c r="D15" s="43"/>
      <c r="E15" s="47"/>
      <c r="F15" s="47"/>
      <c r="G15" s="47"/>
    </row>
    <row r="16" spans="1:9" ht="14.25" x14ac:dyDescent="0.2">
      <c r="C16" s="15"/>
      <c r="D16" s="15"/>
      <c r="E16" s="15"/>
      <c r="F16" s="15"/>
    </row>
    <row r="17" spans="1:6" ht="14.25" x14ac:dyDescent="0.2">
      <c r="A17" s="6" t="s">
        <v>25</v>
      </c>
      <c r="C17" s="15"/>
      <c r="D17" s="15"/>
      <c r="E17" s="15"/>
      <c r="F17" s="15"/>
    </row>
    <row r="18" spans="1:6" ht="14.25" x14ac:dyDescent="0.2">
      <c r="A18" s="15"/>
      <c r="B18" s="15"/>
      <c r="C18" s="15"/>
      <c r="D18" s="15"/>
      <c r="E18" s="15"/>
      <c r="F18" s="15"/>
    </row>
    <row r="19" spans="1:6" x14ac:dyDescent="0.2">
      <c r="B19" s="1"/>
    </row>
    <row r="20" spans="1:6" x14ac:dyDescent="0.2">
      <c r="B20" s="1"/>
    </row>
    <row r="21" spans="1:6" ht="15" x14ac:dyDescent="0.2">
      <c r="A21" s="15"/>
      <c r="B21" s="15"/>
      <c r="C21" s="16"/>
      <c r="D21" s="16"/>
      <c r="E21" s="16"/>
      <c r="F21" s="16"/>
    </row>
  </sheetData>
  <mergeCells count="2">
    <mergeCell ref="C3:F3"/>
    <mergeCell ref="A15:G15"/>
  </mergeCells>
  <pageMargins left="0.7" right="0.7" top="1.1770833333333333" bottom="0.75" header="0.3" footer="0.3"/>
  <pageSetup paperSize="9" scale="83" orientation="landscape" r:id="rId1"/>
  <headerFooter>
    <oddHeader>&amp;L&amp;"Arial,Fett"&amp;10Staatskanzlei&amp;"Arial,Standard"
Dienststelle für Statistik&amp;R&amp;G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heetViews>
  <sheetFormatPr baseColWidth="10" defaultRowHeight="15" x14ac:dyDescent="0.25"/>
  <cols>
    <col min="1" max="1" width="11.140625" customWidth="1"/>
    <col min="2" max="2" width="32.5703125" customWidth="1"/>
    <col min="3" max="3" width="43.7109375" customWidth="1"/>
    <col min="4" max="4" width="36.28515625" customWidth="1"/>
  </cols>
  <sheetData>
    <row r="1" spans="1:4" s="1" customFormat="1" ht="15.75" x14ac:dyDescent="0.25">
      <c r="A1" s="4" t="s">
        <v>2</v>
      </c>
      <c r="B1" s="7"/>
      <c r="C1" s="5"/>
      <c r="D1" s="5"/>
    </row>
    <row r="2" spans="1:4" s="1" customFormat="1" ht="12.75" x14ac:dyDescent="0.2">
      <c r="A2" s="24" t="s">
        <v>26</v>
      </c>
      <c r="B2" s="8"/>
      <c r="C2" s="3"/>
      <c r="D2" s="3"/>
    </row>
    <row r="3" spans="1:4" s="11" customFormat="1" ht="51" x14ac:dyDescent="0.2">
      <c r="A3" s="12"/>
      <c r="B3" s="26" t="s">
        <v>19</v>
      </c>
      <c r="C3" s="26" t="s">
        <v>19</v>
      </c>
      <c r="D3" s="10" t="s">
        <v>15</v>
      </c>
    </row>
    <row r="4" spans="1:4" s="11" customFormat="1" ht="12.75" x14ac:dyDescent="0.2">
      <c r="A4" s="12"/>
      <c r="B4" s="19" t="s">
        <v>14</v>
      </c>
      <c r="C4" s="41" t="s">
        <v>0</v>
      </c>
      <c r="D4" s="12" t="s">
        <v>0</v>
      </c>
    </row>
    <row r="5" spans="1:4" x14ac:dyDescent="0.25">
      <c r="A5" s="1">
        <v>2012</v>
      </c>
      <c r="B5" s="9">
        <v>3.5920940984885812</v>
      </c>
      <c r="C5" s="21">
        <v>138915.25902379965</v>
      </c>
      <c r="D5" s="2">
        <v>3867250</v>
      </c>
    </row>
    <row r="6" spans="1:4" x14ac:dyDescent="0.25">
      <c r="A6" s="1">
        <v>2013</v>
      </c>
      <c r="B6" s="9">
        <v>3.5996499224810443</v>
      </c>
      <c r="C6" s="21">
        <v>141573.25954570039</v>
      </c>
      <c r="D6" s="2">
        <v>3932973</v>
      </c>
    </row>
    <row r="7" spans="1:4" x14ac:dyDescent="0.25">
      <c r="A7" s="1">
        <v>2014</v>
      </c>
      <c r="B7" s="9">
        <v>3.6820807338363681</v>
      </c>
      <c r="C7" s="23">
        <v>146454.57708430485</v>
      </c>
      <c r="D7" s="2">
        <v>3977495</v>
      </c>
    </row>
    <row r="8" spans="1:4" x14ac:dyDescent="0.25">
      <c r="A8" s="51" t="s">
        <v>29</v>
      </c>
      <c r="B8" s="9">
        <v>3.728302457540019</v>
      </c>
      <c r="C8" s="23">
        <v>148160.49757579999</v>
      </c>
      <c r="D8" s="23">
        <v>3973939.8630646011</v>
      </c>
    </row>
    <row r="9" spans="1:4" x14ac:dyDescent="0.25">
      <c r="A9" s="1">
        <v>2016</v>
      </c>
      <c r="B9" s="9">
        <v>3.7958970153092073</v>
      </c>
      <c r="C9" s="23">
        <v>151877.36751330001</v>
      </c>
      <c r="D9" s="23">
        <v>4001092.9406347005</v>
      </c>
    </row>
    <row r="10" spans="1:4" x14ac:dyDescent="0.25">
      <c r="B10" s="9"/>
      <c r="C10" s="1"/>
      <c r="D10" s="1"/>
    </row>
    <row r="11" spans="1:4" x14ac:dyDescent="0.25">
      <c r="B11" s="9"/>
      <c r="C11" s="1"/>
      <c r="D11" s="1"/>
    </row>
    <row r="12" spans="1:4" x14ac:dyDescent="0.25">
      <c r="A12" s="33" t="s">
        <v>18</v>
      </c>
    </row>
    <row r="14" spans="1:4" ht="113.25" customHeight="1" x14ac:dyDescent="0.25">
      <c r="A14" s="44" t="s">
        <v>28</v>
      </c>
      <c r="B14" s="43"/>
      <c r="C14" s="43"/>
      <c r="D14" s="43"/>
    </row>
    <row r="16" spans="1:4" x14ac:dyDescent="0.25">
      <c r="A16" s="6" t="s">
        <v>27</v>
      </c>
    </row>
  </sheetData>
  <mergeCells count="1">
    <mergeCell ref="A14:D14"/>
  </mergeCells>
  <pageMargins left="0.7" right="0.7" top="1.1666666666666667" bottom="0.78740157499999996" header="0.3" footer="0.3"/>
  <pageSetup paperSize="9" orientation="landscape" r:id="rId1"/>
  <headerFooter>
    <oddHeader>&amp;L&amp;"Arial,Fett"&amp;10Staatskanzlei
&amp;"Arial,Standard"Dienststelle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W2.2.b</vt:lpstr>
      <vt:lpstr>Details</vt:lpstr>
      <vt:lpstr>Vergleichswerte Schweiz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2019-01-28T08:53:05Z</dcterms:modified>
</cp:coreProperties>
</file>