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2875" windowHeight="6720"/>
  </bookViews>
  <sheets>
    <sheet name="W2.1.b" sheetId="4" r:id="rId1"/>
    <sheet name="Studierende in einem MINT-Fach" sheetId="5" r:id="rId2"/>
    <sheet name="Studierende sämtlicher Fächer" sheetId="9" r:id="rId3"/>
  </sheets>
  <definedNames>
    <definedName name="_AMO_SingleObject_182954120_ROM_F0.SEC2.Surveyfreq_1.SEC1.SEC2.BDY.Data_Summary" localSheetId="1" hidden="1">#REF!</definedName>
    <definedName name="_AMO_SingleObject_182954120_ROM_F0.SEC2.Surveyfreq_1.SEC1.SEC2.BDY.Data_Summary" localSheetId="2" hidden="1">#REF!</definedName>
    <definedName name="_AMO_SingleObject_182954120_ROM_F0.SEC2.Surveyfreq_1.SEC1.SEC2.BDY.Data_Summary" hidden="1">#REF!</definedName>
    <definedName name="_AMO_SingleObject_182954120_ROM_F0.SEC2.Surveyfreq_1.SEC1.SEC2.BDY.Table_1_of_Sprachmigration___HIGHESTCOMPLEDUAGGI_CrossTabulation_Table" localSheetId="1" hidden="1">#REF!</definedName>
    <definedName name="_AMO_SingleObject_182954120_ROM_F0.SEC2.Surveyfreq_1.SEC1.SEC2.BDY.Table_1_of_Sprachmigration___HIGHESTCOMPLEDUAGGI_CrossTabulation_Table" localSheetId="2" hidden="1">#REF!</definedName>
    <definedName name="_AMO_SingleObject_182954120_ROM_F0.SEC2.Surveyfreq_1.SEC1.SEC2.BDY.Table_1_of_Sprachmigration___HIGHESTCOMPLEDUAGGI_CrossTabulation_Table" hidden="1">#REF!</definedName>
    <definedName name="_AMO_SingleObject_182954120_ROM_F0.SEC2.Surveyfreq_1.SEC1.SEC2.BDY.Table_2_of_Sprachmigration___HIGHESTCOMPLEDUAGGI_CrossTabulation_Table" localSheetId="1" hidden="1">#REF!</definedName>
    <definedName name="_AMO_SingleObject_182954120_ROM_F0.SEC2.Surveyfreq_1.SEC1.SEC2.BDY.Table_2_of_Sprachmigration___HIGHESTCOMPLEDUAGGI_CrossTabulation_Table" localSheetId="2" hidden="1">#REF!</definedName>
    <definedName name="_AMO_SingleObject_182954120_ROM_F0.SEC2.Surveyfreq_1.SEC1.SEC2.BDY.Table_2_of_Sprachmigration___HIGHESTCOMPLEDUAGGI_CrossTabulation_Table" hidden="1">#REF!</definedName>
    <definedName name="_AMO_SingleObject_182954120_ROM_F0.SEC2.Surveyfreq_1.SEC1.SEC2.BDY.Table_3_of_Sprachmigration___HIGHESTCOMPLEDUAGGI_CrossTabulation_Table" localSheetId="1" hidden="1">#REF!</definedName>
    <definedName name="_AMO_SingleObject_182954120_ROM_F0.SEC2.Surveyfreq_1.SEC1.SEC2.BDY.Table_3_of_Sprachmigration___HIGHESTCOMPLEDUAGGI_CrossTabulation_Table" localSheetId="2" hidden="1">#REF!</definedName>
    <definedName name="_AMO_SingleObject_182954120_ROM_F0.SEC2.Surveyfreq_1.SEC1.SEC2.BDY.Table_3_of_Sprachmigration___HIGHESTCOMPLEDUAGGI_CrossTabulation_Table" hidden="1">#REF!</definedName>
    <definedName name="_AMO_SingleObject_182954120_ROM_F0.SEC2.Surveyfreq_1.SEC1.SEC2.BDY.Table_4_of_Sprachmigration___HIGHESTCOMPLEDUAGGI_CrossTabulation_Table" localSheetId="1" hidden="1">#REF!</definedName>
    <definedName name="_AMO_SingleObject_182954120_ROM_F0.SEC2.Surveyfreq_1.SEC1.SEC2.BDY.Table_4_of_Sprachmigration___HIGHESTCOMPLEDUAGGI_CrossTabulation_Table" localSheetId="2" hidden="1">#REF!</definedName>
    <definedName name="_AMO_SingleObject_182954120_ROM_F0.SEC2.Surveyfreq_1.SEC1.SEC2.BDY.Table_4_of_Sprachmigration___HIGHESTCOMPLEDUAGGI_CrossTabulation_Table" hidden="1">#REF!</definedName>
    <definedName name="_AMO_SingleObject_182954120_ROM_F0.SEC2.Surveyfreq_1.SEC1.SEC2.HDR.TXT1" localSheetId="1" hidden="1">#REF!</definedName>
    <definedName name="_AMO_SingleObject_182954120_ROM_F0.SEC2.Surveyfreq_1.SEC1.SEC2.HDR.TXT1" localSheetId="2" hidden="1">#REF!</definedName>
    <definedName name="_AMO_SingleObject_182954120_ROM_F0.SEC2.Surveyfreq_1.SEC1.SEC2.HDR.TXT1" hidden="1">#REF!</definedName>
    <definedName name="_AMO_SingleObject_744173722_ROM_F0.SEC2.Print_1.SEC1.BDY.Datei_WORK_DISSEMINATION" localSheetId="2" hidden="1">#REF!</definedName>
    <definedName name="_AMO_SingleObject_744173722_ROM_F0.SEC2.Print_1.SEC1.BDY.Datei_WORK_DISSEMINATION" hidden="1">#REF!</definedName>
    <definedName name="bn" localSheetId="2" hidden="1">#REF!</definedName>
    <definedName name="bn" hidden="1">#REF!</definedName>
    <definedName name="cxgv" localSheetId="2" hidden="1">#REF!</definedName>
    <definedName name="cxgv" hidden="1">#REF!</definedName>
    <definedName name="fgvh" localSheetId="2" hidden="1">#REF!</definedName>
    <definedName name="fgvh" hidden="1">#REF!</definedName>
    <definedName name="gfh" hidden="1">#REF!</definedName>
    <definedName name="xfkj" localSheetId="2" hidden="1">#REF!</definedName>
    <definedName name="xfkj" hidden="1">#REF!</definedName>
  </definedNames>
  <calcPr calcId="145621"/>
</workbook>
</file>

<file path=xl/calcChain.xml><?xml version="1.0" encoding="utf-8"?>
<calcChain xmlns="http://schemas.openxmlformats.org/spreadsheetml/2006/main">
  <c r="H19" i="5" l="1"/>
  <c r="H20" i="5"/>
  <c r="F19" i="5"/>
  <c r="G19" i="5"/>
  <c r="F20" i="5"/>
  <c r="G20" i="5"/>
  <c r="E19" i="5"/>
  <c r="E20" i="5"/>
  <c r="E18" i="9"/>
  <c r="F18" i="9"/>
  <c r="E19" i="9"/>
  <c r="F19" i="9"/>
  <c r="F20" i="9"/>
  <c r="E20" i="9"/>
  <c r="G19" i="9"/>
  <c r="G20" i="9"/>
  <c r="H20" i="9"/>
  <c r="H18" i="5" l="1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5" i="9"/>
</calcChain>
</file>

<file path=xl/sharedStrings.xml><?xml version="1.0" encoding="utf-8"?>
<sst xmlns="http://schemas.openxmlformats.org/spreadsheetml/2006/main" count="83" uniqueCount="34">
  <si>
    <t>Total</t>
  </si>
  <si>
    <t>in %</t>
  </si>
  <si>
    <t>Anzahl</t>
  </si>
  <si>
    <t>2000</t>
  </si>
  <si>
    <t>2005</t>
  </si>
  <si>
    <t>2010</t>
  </si>
  <si>
    <t>2014</t>
  </si>
  <si>
    <t>Datenquelle: Bundesamt für Statistik, Schweizerisches Hochschulinformationssystem</t>
  </si>
  <si>
    <t>2001</t>
  </si>
  <si>
    <t>2002</t>
  </si>
  <si>
    <t>2003</t>
  </si>
  <si>
    <t>2004</t>
  </si>
  <si>
    <t>2006</t>
  </si>
  <si>
    <t>2007</t>
  </si>
  <si>
    <t>2008</t>
  </si>
  <si>
    <t>2009</t>
  </si>
  <si>
    <t>2011</t>
  </si>
  <si>
    <t>2012</t>
  </si>
  <si>
    <t>2013</t>
  </si>
  <si>
    <t>Mann</t>
  </si>
  <si>
    <t>Frau</t>
  </si>
  <si>
    <t>Vorjahresveränderung in %</t>
  </si>
  <si>
    <r>
      <t>Studierende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in einem MINT-Fach</t>
    </r>
  </si>
  <si>
    <t>Anteil Frauen</t>
  </si>
  <si>
    <t xml:space="preserve">Studierende sämtlicher Studienrichtungen nach Geschlecht und Vorjahresveränderung </t>
  </si>
  <si>
    <t xml:space="preserve">Studierende in einem MINT-Fach nach Geschlecht und Vorjahresveränderung </t>
  </si>
  <si>
    <t>Weitere Informationen</t>
  </si>
  <si>
    <r>
      <rPr>
        <b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Studierende der univeritären Hochschulen und der Fachhochschulen auf den Stufen Lizenziat/Diplom, Bachelor, Master und Doktorat.</t>
    </r>
  </si>
  <si>
    <r>
      <t>Studierende</t>
    </r>
    <r>
      <rPr>
        <b/>
        <vertAlign val="superscript"/>
        <sz val="12"/>
        <color theme="1"/>
        <rFont val="Arial"/>
        <family val="2"/>
      </rPr>
      <t xml:space="preserve">1 </t>
    </r>
    <r>
      <rPr>
        <b/>
        <sz val="12"/>
        <color theme="1"/>
        <rFont val="Arial"/>
        <family val="2"/>
      </rPr>
      <t>sämtlicher Studienrichtungen</t>
    </r>
  </si>
  <si>
    <t>Anteil von Studierenden in MINT-Fächern</t>
  </si>
  <si>
    <t>Anteile in %</t>
  </si>
  <si>
    <t>2015</t>
  </si>
  <si>
    <t xml:space="preserve"> Studierende mit Wohnkanton Thurgau vor Studienbeginn, 2000-2015, Anzahl und Vorjahresveränderung</t>
  </si>
  <si>
    <t>Kanton Thurgau, 2000-2015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</si>
</sst>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vertAlign val="superscript"/>
      <sz val="12"/>
      <color theme="1"/>
      <name val="Arial"/>
      <family val="2"/>
    </font>
    <font>
      <u/>
      <sz val="12"/>
      <color theme="10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3">
    <xf numFmtId="0" fontId="0" fillId="0" borderId="0"/>
    <xf numFmtId="0" fontId="7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Fill="1" applyBorder="1"/>
    <xf numFmtId="0" fontId="3" fillId="2" borderId="2" xfId="0" applyFont="1" applyFill="1" applyBorder="1"/>
    <xf numFmtId="49" fontId="3" fillId="0" borderId="0" xfId="0" applyNumberFormat="1" applyFont="1" applyFill="1" applyBorder="1"/>
    <xf numFmtId="0" fontId="4" fillId="0" borderId="0" xfId="0" applyFont="1"/>
    <xf numFmtId="0" fontId="3" fillId="0" borderId="0" xfId="0" applyFont="1"/>
    <xf numFmtId="0" fontId="1" fillId="3" borderId="0" xfId="0" applyFont="1" applyFill="1"/>
    <xf numFmtId="0" fontId="3" fillId="3" borderId="0" xfId="0" applyFont="1" applyFill="1"/>
    <xf numFmtId="0" fontId="5" fillId="0" borderId="0" xfId="0" applyFont="1" applyFill="1" applyBorder="1" applyAlignment="1">
      <alignment vertical="top"/>
    </xf>
    <xf numFmtId="164" fontId="3" fillId="0" borderId="0" xfId="0" applyNumberFormat="1" applyFont="1" applyFill="1" applyBorder="1"/>
    <xf numFmtId="0" fontId="3" fillId="3" borderId="0" xfId="0" applyFont="1" applyFill="1" applyBorder="1"/>
    <xf numFmtId="0" fontId="2" fillId="3" borderId="0" xfId="0" applyFont="1" applyFill="1" applyBorder="1" applyAlignment="1"/>
    <xf numFmtId="0" fontId="3" fillId="2" borderId="2" xfId="0" applyFont="1" applyFill="1" applyBorder="1" applyAlignment="1">
      <alignment horizontal="right" wrapText="1"/>
    </xf>
    <xf numFmtId="0" fontId="1" fillId="3" borderId="0" xfId="0" applyFont="1" applyFill="1" applyBorder="1" applyAlignment="1"/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164" fontId="3" fillId="0" borderId="0" xfId="0" applyNumberFormat="1" applyFont="1"/>
    <xf numFmtId="3" fontId="5" fillId="0" borderId="0" xfId="0" applyNumberFormat="1" applyFont="1" applyFill="1" applyBorder="1" applyAlignment="1">
      <alignment vertical="top"/>
    </xf>
    <xf numFmtId="0" fontId="8" fillId="0" borderId="0" xfId="0" applyFont="1" applyFill="1" applyBorder="1"/>
    <xf numFmtId="0" fontId="11" fillId="0" borderId="0" xfId="2" applyFont="1" applyFill="1" applyBorder="1"/>
    <xf numFmtId="0" fontId="5" fillId="0" borderId="0" xfId="0" applyFont="1" applyFill="1" applyBorder="1"/>
    <xf numFmtId="0" fontId="5" fillId="0" borderId="0" xfId="0" applyFont="1"/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/>
  </sheetViews>
  <sheetFormatPr baseColWidth="10" defaultRowHeight="12.75" x14ac:dyDescent="0.2"/>
  <cols>
    <col min="1" max="1" width="16.44140625" style="1" customWidth="1"/>
    <col min="2" max="2" width="33.88671875" style="1" customWidth="1"/>
    <col min="3" max="16384" width="11.5546875" style="1"/>
  </cols>
  <sheetData>
    <row r="1" spans="1:2" ht="15.75" x14ac:dyDescent="0.25">
      <c r="A1" s="13" t="s">
        <v>29</v>
      </c>
      <c r="B1" s="11"/>
    </row>
    <row r="2" spans="1:2" x14ac:dyDescent="0.2">
      <c r="A2" s="10" t="s">
        <v>33</v>
      </c>
      <c r="B2" s="10"/>
    </row>
    <row r="3" spans="1:2" x14ac:dyDescent="0.2">
      <c r="A3" s="2"/>
      <c r="B3" s="12" t="s">
        <v>30</v>
      </c>
    </row>
    <row r="4" spans="1:2" x14ac:dyDescent="0.2">
      <c r="A4" s="3" t="s">
        <v>3</v>
      </c>
      <c r="B4" s="9">
        <v>34.388699464198737</v>
      </c>
    </row>
    <row r="5" spans="1:2" x14ac:dyDescent="0.2">
      <c r="A5" s="3" t="s">
        <v>8</v>
      </c>
      <c r="B5" s="9">
        <v>32.670700086430422</v>
      </c>
    </row>
    <row r="6" spans="1:2" x14ac:dyDescent="0.2">
      <c r="A6" s="3" t="s">
        <v>9</v>
      </c>
      <c r="B6" s="9">
        <v>32.372680615870507</v>
      </c>
    </row>
    <row r="7" spans="1:2" x14ac:dyDescent="0.2">
      <c r="A7" s="3" t="s">
        <v>10</v>
      </c>
      <c r="B7" s="9">
        <v>31.698973774230332</v>
      </c>
    </row>
    <row r="8" spans="1:2" x14ac:dyDescent="0.2">
      <c r="A8" s="3" t="s">
        <v>11</v>
      </c>
      <c r="B8" s="9">
        <v>31.546088872567026</v>
      </c>
    </row>
    <row r="9" spans="1:2" x14ac:dyDescent="0.2">
      <c r="A9" s="3" t="s">
        <v>4</v>
      </c>
      <c r="B9" s="9">
        <v>31.551901336073996</v>
      </c>
    </row>
    <row r="10" spans="1:2" x14ac:dyDescent="0.2">
      <c r="A10" s="3" t="s">
        <v>12</v>
      </c>
      <c r="B10" s="9">
        <v>30.671859785783834</v>
      </c>
    </row>
    <row r="11" spans="1:2" x14ac:dyDescent="0.2">
      <c r="A11" s="3" t="s">
        <v>13</v>
      </c>
      <c r="B11" s="9">
        <v>30.015948963317385</v>
      </c>
    </row>
    <row r="12" spans="1:2" x14ac:dyDescent="0.2">
      <c r="A12" s="3" t="s">
        <v>14</v>
      </c>
      <c r="B12" s="9">
        <v>28.905289052890531</v>
      </c>
    </row>
    <row r="13" spans="1:2" x14ac:dyDescent="0.2">
      <c r="A13" s="3" t="s">
        <v>15</v>
      </c>
      <c r="B13" s="9">
        <v>28.583790020190364</v>
      </c>
    </row>
    <row r="14" spans="1:2" x14ac:dyDescent="0.2">
      <c r="A14" s="3" t="s">
        <v>5</v>
      </c>
      <c r="B14" s="9">
        <v>29.18466522678186</v>
      </c>
    </row>
    <row r="15" spans="1:2" x14ac:dyDescent="0.2">
      <c r="A15" s="3" t="s">
        <v>16</v>
      </c>
      <c r="B15" s="9">
        <v>30.781129156999228</v>
      </c>
    </row>
    <row r="16" spans="1:2" x14ac:dyDescent="0.2">
      <c r="A16" s="3" t="s">
        <v>17</v>
      </c>
      <c r="B16" s="9">
        <v>30.820005077430817</v>
      </c>
    </row>
    <row r="17" spans="1:3" x14ac:dyDescent="0.2">
      <c r="A17" s="3" t="s">
        <v>18</v>
      </c>
      <c r="B17" s="9">
        <v>31.296945418127191</v>
      </c>
    </row>
    <row r="18" spans="1:3" x14ac:dyDescent="0.2">
      <c r="A18" s="3" t="s">
        <v>6</v>
      </c>
      <c r="B18" s="9">
        <v>32.284440039643208</v>
      </c>
    </row>
    <row r="19" spans="1:3" x14ac:dyDescent="0.2">
      <c r="A19" s="3" t="s">
        <v>31</v>
      </c>
      <c r="B19" s="9">
        <v>32.455922522969956</v>
      </c>
    </row>
    <row r="21" spans="1:3" s="5" customFormat="1" x14ac:dyDescent="0.2">
      <c r="A21" s="4" t="s">
        <v>7</v>
      </c>
    </row>
    <row r="24" spans="1:3" x14ac:dyDescent="0.2">
      <c r="A24" s="22" t="s">
        <v>26</v>
      </c>
    </row>
    <row r="25" spans="1:3" s="24" customFormat="1" ht="12" x14ac:dyDescent="0.2">
      <c r="A25" s="23" t="s">
        <v>24</v>
      </c>
      <c r="B25" s="23"/>
      <c r="C25" s="23"/>
    </row>
    <row r="26" spans="1:3" s="24" customFormat="1" ht="12" x14ac:dyDescent="0.2">
      <c r="A26" s="23" t="s">
        <v>25</v>
      </c>
      <c r="B26" s="25"/>
    </row>
  </sheetData>
  <hyperlinks>
    <hyperlink ref="A25" location="'Studierende aller Fächer'!A1" display="Studierende sämtlicher Studienrichtungen nach Geschlecht und Vorjahresveränderung "/>
    <hyperlink ref="A26" location="'Studierende in einem MINT-Fach'!A1" display="Studierende in einem MINT-Fach nach Geschlecht und Vorjahresveränderung "/>
    <hyperlink ref="A25:C25" location="'Studierende sämtlicher Fächer'!A1" display="Studierende sämtlicher Studienrichtungen nach Geschlecht und Vorjahresveränderung "/>
  </hyperlinks>
  <pageMargins left="0.7" right="0.7" top="1.34375" bottom="0.78740157499999996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/>
  </sheetViews>
  <sheetFormatPr baseColWidth="10" defaultRowHeight="15" x14ac:dyDescent="0.2"/>
  <cols>
    <col min="1" max="1" width="9.44140625" customWidth="1"/>
    <col min="2" max="4" width="8.44140625" customWidth="1"/>
  </cols>
  <sheetData>
    <row r="1" spans="1:8" ht="18.75" x14ac:dyDescent="0.25">
      <c r="A1" s="6" t="s">
        <v>22</v>
      </c>
      <c r="B1" s="6"/>
      <c r="C1" s="6"/>
      <c r="D1" s="6"/>
      <c r="E1" s="6"/>
      <c r="F1" s="6"/>
      <c r="G1" s="6"/>
      <c r="H1" s="6"/>
    </row>
    <row r="2" spans="1:8" s="5" customFormat="1" ht="12.75" x14ac:dyDescent="0.2">
      <c r="A2" s="7" t="s">
        <v>32</v>
      </c>
      <c r="B2" s="7"/>
      <c r="C2" s="7"/>
      <c r="D2" s="7"/>
      <c r="E2" s="7"/>
      <c r="F2" s="7"/>
      <c r="G2" s="7"/>
      <c r="H2" s="7"/>
    </row>
    <row r="3" spans="1:8" s="5" customFormat="1" ht="12.75" x14ac:dyDescent="0.2">
      <c r="A3" s="17"/>
      <c r="B3" s="16" t="s">
        <v>2</v>
      </c>
      <c r="C3" s="14"/>
      <c r="D3" s="15"/>
      <c r="E3" s="19" t="s">
        <v>21</v>
      </c>
      <c r="F3" s="14"/>
      <c r="G3" s="15"/>
      <c r="H3" s="19" t="s">
        <v>23</v>
      </c>
    </row>
    <row r="4" spans="1:8" s="5" customFormat="1" ht="12.75" x14ac:dyDescent="0.2">
      <c r="A4" s="18"/>
      <c r="B4" s="12" t="s">
        <v>0</v>
      </c>
      <c r="C4" s="12" t="s">
        <v>19</v>
      </c>
      <c r="D4" s="12" t="s">
        <v>20</v>
      </c>
      <c r="E4" s="12" t="s">
        <v>0</v>
      </c>
      <c r="F4" s="12" t="s">
        <v>19</v>
      </c>
      <c r="G4" s="12" t="s">
        <v>20</v>
      </c>
      <c r="H4" s="12" t="s">
        <v>1</v>
      </c>
    </row>
    <row r="5" spans="1:8" s="5" customFormat="1" ht="12.75" x14ac:dyDescent="0.2">
      <c r="A5" s="3" t="s">
        <v>3</v>
      </c>
      <c r="B5" s="21">
        <v>706</v>
      </c>
      <c r="C5" s="21">
        <v>586</v>
      </c>
      <c r="D5" s="21">
        <v>120</v>
      </c>
      <c r="E5" s="20">
        <v>2.467343976777947</v>
      </c>
      <c r="F5" s="20">
        <v>2.6269702276707552</v>
      </c>
      <c r="G5" s="20">
        <v>1.6949152542372836</v>
      </c>
      <c r="H5" s="20">
        <f>D5/B5*100</f>
        <v>16.997167138810198</v>
      </c>
    </row>
    <row r="6" spans="1:8" s="5" customFormat="1" ht="12.75" x14ac:dyDescent="0.2">
      <c r="A6" s="3" t="s">
        <v>8</v>
      </c>
      <c r="B6" s="21">
        <v>756</v>
      </c>
      <c r="C6" s="21">
        <v>599</v>
      </c>
      <c r="D6" s="21">
        <v>157</v>
      </c>
      <c r="E6" s="20">
        <v>7.0821529745042522</v>
      </c>
      <c r="F6" s="20">
        <v>2.2184300341296925</v>
      </c>
      <c r="G6" s="20">
        <v>30.833333333333336</v>
      </c>
      <c r="H6" s="20">
        <f t="shared" ref="H6:H20" si="0">D6/B6*100</f>
        <v>20.767195767195766</v>
      </c>
    </row>
    <row r="7" spans="1:8" s="5" customFormat="1" ht="12.75" x14ac:dyDescent="0.2">
      <c r="A7" s="3" t="s">
        <v>9</v>
      </c>
      <c r="B7" s="21">
        <v>820</v>
      </c>
      <c r="C7" s="21">
        <v>653</v>
      </c>
      <c r="D7" s="21">
        <v>167</v>
      </c>
      <c r="E7" s="20">
        <v>8.4656084656084651</v>
      </c>
      <c r="F7" s="20">
        <v>9.0150250417362354</v>
      </c>
      <c r="G7" s="20">
        <v>6.3694267515923553</v>
      </c>
      <c r="H7" s="20">
        <f t="shared" si="0"/>
        <v>20.365853658536583</v>
      </c>
    </row>
    <row r="8" spans="1:8" s="5" customFormat="1" ht="12.75" x14ac:dyDescent="0.2">
      <c r="A8" s="3" t="s">
        <v>10</v>
      </c>
      <c r="B8" s="21">
        <v>834</v>
      </c>
      <c r="C8" s="21">
        <v>666</v>
      </c>
      <c r="D8" s="21">
        <v>168</v>
      </c>
      <c r="E8" s="20">
        <v>1.7073170731707332</v>
      </c>
      <c r="F8" s="20">
        <v>1.9908116385911168</v>
      </c>
      <c r="G8" s="20">
        <v>0.59880239520957446</v>
      </c>
      <c r="H8" s="20">
        <f t="shared" si="0"/>
        <v>20.14388489208633</v>
      </c>
    </row>
    <row r="9" spans="1:8" s="5" customFormat="1" ht="12.75" x14ac:dyDescent="0.2">
      <c r="A9" s="3" t="s">
        <v>11</v>
      </c>
      <c r="B9" s="21">
        <v>859</v>
      </c>
      <c r="C9" s="21">
        <v>677</v>
      </c>
      <c r="D9" s="21">
        <v>182</v>
      </c>
      <c r="E9" s="20">
        <v>2.9976019184652314</v>
      </c>
      <c r="F9" s="20">
        <v>1.6516516516516422</v>
      </c>
      <c r="G9" s="20">
        <v>8.333333333333325</v>
      </c>
      <c r="H9" s="20">
        <f t="shared" si="0"/>
        <v>21.187427240977883</v>
      </c>
    </row>
    <row r="10" spans="1:8" s="5" customFormat="1" ht="12.75" customHeight="1" x14ac:dyDescent="0.2">
      <c r="A10" s="3" t="s">
        <v>4</v>
      </c>
      <c r="B10" s="21">
        <v>921</v>
      </c>
      <c r="C10" s="21">
        <v>718</v>
      </c>
      <c r="D10" s="21">
        <v>203</v>
      </c>
      <c r="E10" s="20">
        <v>7.2176949941792801</v>
      </c>
      <c r="F10" s="20">
        <v>6.056129985228953</v>
      </c>
      <c r="G10" s="20">
        <v>11.538461538461542</v>
      </c>
      <c r="H10" s="20">
        <f t="shared" si="0"/>
        <v>22.041259500542886</v>
      </c>
    </row>
    <row r="11" spans="1:8" s="5" customFormat="1" ht="12.75" customHeight="1" x14ac:dyDescent="0.2">
      <c r="A11" s="3" t="s">
        <v>12</v>
      </c>
      <c r="B11" s="21">
        <v>945</v>
      </c>
      <c r="C11" s="21">
        <v>739</v>
      </c>
      <c r="D11" s="21">
        <v>206</v>
      </c>
      <c r="E11" s="20">
        <v>2.6058631921824116</v>
      </c>
      <c r="F11" s="20">
        <v>2.9247910863509752</v>
      </c>
      <c r="G11" s="20">
        <v>1.4778325123152802</v>
      </c>
      <c r="H11" s="20">
        <f t="shared" si="0"/>
        <v>21.798941798941797</v>
      </c>
    </row>
    <row r="12" spans="1:8" s="5" customFormat="1" ht="12.75" customHeight="1" x14ac:dyDescent="0.2">
      <c r="A12" s="3" t="s">
        <v>13</v>
      </c>
      <c r="B12" s="21">
        <v>941</v>
      </c>
      <c r="C12" s="21">
        <v>723</v>
      </c>
      <c r="D12" s="21">
        <v>218</v>
      </c>
      <c r="E12" s="20">
        <v>-0.42328042328042548</v>
      </c>
      <c r="F12" s="20">
        <v>-2.1650879566982417</v>
      </c>
      <c r="G12" s="20">
        <v>5.8252427184465994</v>
      </c>
      <c r="H12" s="20">
        <f t="shared" si="0"/>
        <v>23.166843783209352</v>
      </c>
    </row>
    <row r="13" spans="1:8" s="5" customFormat="1" ht="12.75" customHeight="1" x14ac:dyDescent="0.2">
      <c r="A13" s="3" t="s">
        <v>14</v>
      </c>
      <c r="B13" s="21">
        <v>940</v>
      </c>
      <c r="C13" s="21">
        <v>721</v>
      </c>
      <c r="D13" s="21">
        <v>219</v>
      </c>
      <c r="E13" s="20">
        <v>-0.10626992561104665</v>
      </c>
      <c r="F13" s="20">
        <v>-0.27662517289073207</v>
      </c>
      <c r="G13" s="20">
        <v>0.45871559633028358</v>
      </c>
      <c r="H13" s="20">
        <f t="shared" si="0"/>
        <v>23.297872340425531</v>
      </c>
    </row>
    <row r="14" spans="1:8" s="5" customFormat="1" ht="12.75" customHeight="1" x14ac:dyDescent="0.2">
      <c r="A14" s="3" t="s">
        <v>15</v>
      </c>
      <c r="B14" s="21">
        <v>991</v>
      </c>
      <c r="C14" s="21">
        <v>749</v>
      </c>
      <c r="D14" s="21">
        <v>242</v>
      </c>
      <c r="E14" s="20">
        <v>5.425531914893611</v>
      </c>
      <c r="F14" s="20">
        <v>3.8834951456310662</v>
      </c>
      <c r="G14" s="20">
        <v>10.502283105022837</v>
      </c>
      <c r="H14" s="20">
        <f t="shared" si="0"/>
        <v>24.419778002018163</v>
      </c>
    </row>
    <row r="15" spans="1:8" s="5" customFormat="1" ht="12.75" customHeight="1" x14ac:dyDescent="0.2">
      <c r="A15" s="3" t="s">
        <v>5</v>
      </c>
      <c r="B15" s="21">
        <v>1081</v>
      </c>
      <c r="C15" s="21">
        <v>813</v>
      </c>
      <c r="D15" s="21">
        <v>268</v>
      </c>
      <c r="E15" s="20">
        <v>9.0817356205852739</v>
      </c>
      <c r="F15" s="20">
        <v>8.5447263017356399</v>
      </c>
      <c r="G15" s="20">
        <v>10.743801652892571</v>
      </c>
      <c r="H15" s="20">
        <f t="shared" si="0"/>
        <v>24.79185938945421</v>
      </c>
    </row>
    <row r="16" spans="1:8" s="5" customFormat="1" ht="12.75" customHeight="1" x14ac:dyDescent="0.2">
      <c r="A16" s="3" t="s">
        <v>16</v>
      </c>
      <c r="B16" s="21">
        <v>1194</v>
      </c>
      <c r="C16" s="21">
        <v>886</v>
      </c>
      <c r="D16" s="21">
        <v>308</v>
      </c>
      <c r="E16" s="20">
        <v>10.453283996299723</v>
      </c>
      <c r="F16" s="20">
        <v>8.9790897908978984</v>
      </c>
      <c r="G16" s="20">
        <v>14.925373134328357</v>
      </c>
      <c r="H16" s="20">
        <f t="shared" si="0"/>
        <v>25.795644891122276</v>
      </c>
    </row>
    <row r="17" spans="1:8" s="5" customFormat="1" ht="12.75" customHeight="1" x14ac:dyDescent="0.2">
      <c r="A17" s="3" t="s">
        <v>17</v>
      </c>
      <c r="B17" s="21">
        <v>1214</v>
      </c>
      <c r="C17" s="21">
        <v>917</v>
      </c>
      <c r="D17" s="21">
        <v>297</v>
      </c>
      <c r="E17" s="20">
        <v>1.675041876046901</v>
      </c>
      <c r="F17" s="20">
        <v>3.4988713318284459</v>
      </c>
      <c r="G17" s="20">
        <v>-3.5714285714285698</v>
      </c>
      <c r="H17" s="20">
        <f t="shared" si="0"/>
        <v>24.464579901153215</v>
      </c>
    </row>
    <row r="18" spans="1:8" s="5" customFormat="1" ht="12.75" customHeight="1" x14ac:dyDescent="0.2">
      <c r="A18" s="3" t="s">
        <v>18</v>
      </c>
      <c r="B18" s="21">
        <v>1250</v>
      </c>
      <c r="C18" s="21">
        <v>942</v>
      </c>
      <c r="D18" s="21">
        <v>308</v>
      </c>
      <c r="E18" s="20">
        <v>2.9654036243822013</v>
      </c>
      <c r="F18" s="20">
        <v>2.72628135223556</v>
      </c>
      <c r="G18" s="20">
        <v>3.7037037037036979</v>
      </c>
      <c r="H18" s="20">
        <f t="shared" si="0"/>
        <v>24.64</v>
      </c>
    </row>
    <row r="19" spans="1:8" s="5" customFormat="1" ht="12.75" customHeight="1" x14ac:dyDescent="0.2">
      <c r="A19" s="3" t="s">
        <v>6</v>
      </c>
      <c r="B19" s="21">
        <v>1303</v>
      </c>
      <c r="C19" s="21">
        <v>985</v>
      </c>
      <c r="D19" s="21">
        <v>318</v>
      </c>
      <c r="E19" s="20">
        <f>(B19/B18-1)*100</f>
        <v>4.2399999999999993</v>
      </c>
      <c r="F19" s="20">
        <f t="shared" ref="F19:G20" si="1">(C19/C18-1)*100</f>
        <v>4.564755838641199</v>
      </c>
      <c r="G19" s="20">
        <f t="shared" si="1"/>
        <v>3.2467532467532534</v>
      </c>
      <c r="H19" s="20">
        <f>D19/B19*100</f>
        <v>24.405218726016884</v>
      </c>
    </row>
    <row r="20" spans="1:8" s="5" customFormat="1" ht="12.75" customHeight="1" x14ac:dyDescent="0.2">
      <c r="A20" s="3" t="s">
        <v>31</v>
      </c>
      <c r="B20" s="21">
        <v>1307</v>
      </c>
      <c r="C20" s="21">
        <v>998</v>
      </c>
      <c r="D20" s="21">
        <v>309</v>
      </c>
      <c r="E20" s="20">
        <f>(B20/B19-1)*100</f>
        <v>0.30698388334613469</v>
      </c>
      <c r="F20" s="20">
        <f t="shared" si="1"/>
        <v>1.3197969543147225</v>
      </c>
      <c r="G20" s="20">
        <f t="shared" si="1"/>
        <v>-2.8301886792452824</v>
      </c>
      <c r="H20" s="20">
        <f t="shared" si="0"/>
        <v>23.641928079571539</v>
      </c>
    </row>
    <row r="21" spans="1:8" s="5" customFormat="1" ht="12.75" customHeight="1" x14ac:dyDescent="0.2">
      <c r="A21" s="8"/>
      <c r="B21" s="8"/>
    </row>
    <row r="22" spans="1:8" s="5" customFormat="1" ht="12.75" customHeight="1" x14ac:dyDescent="0.2">
      <c r="A22" s="8" t="s">
        <v>27</v>
      </c>
      <c r="B22" s="8"/>
    </row>
    <row r="23" spans="1:8" s="5" customFormat="1" ht="12.75" customHeight="1" x14ac:dyDescent="0.2">
      <c r="A23" s="8"/>
      <c r="B23" s="8"/>
    </row>
    <row r="24" spans="1:8" s="5" customFormat="1" ht="12.75" x14ac:dyDescent="0.2">
      <c r="A24" s="4" t="s">
        <v>7</v>
      </c>
    </row>
  </sheetData>
  <pageMargins left="0.7" right="0.7" top="1.0833333333333333" bottom="0.78740157499999996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/>
  </sheetViews>
  <sheetFormatPr baseColWidth="10" defaultRowHeight="15" x14ac:dyDescent="0.2"/>
  <cols>
    <col min="1" max="1" width="9.44140625" customWidth="1"/>
    <col min="2" max="4" width="8.44140625" customWidth="1"/>
  </cols>
  <sheetData>
    <row r="1" spans="1:8" ht="18.75" x14ac:dyDescent="0.25">
      <c r="A1" s="6" t="s">
        <v>28</v>
      </c>
      <c r="B1" s="6"/>
      <c r="C1" s="6"/>
      <c r="D1" s="6"/>
      <c r="E1" s="6"/>
      <c r="F1" s="6"/>
      <c r="G1" s="6"/>
      <c r="H1" s="6"/>
    </row>
    <row r="2" spans="1:8" s="5" customFormat="1" ht="12.75" x14ac:dyDescent="0.2">
      <c r="A2" s="7" t="s">
        <v>32</v>
      </c>
      <c r="B2" s="7"/>
      <c r="C2" s="7"/>
      <c r="D2" s="7"/>
      <c r="E2" s="7"/>
      <c r="F2" s="7"/>
      <c r="G2" s="7"/>
      <c r="H2" s="7"/>
    </row>
    <row r="3" spans="1:8" s="5" customFormat="1" ht="12.75" x14ac:dyDescent="0.2">
      <c r="A3" s="17"/>
      <c r="B3" s="16" t="s">
        <v>2</v>
      </c>
      <c r="C3" s="14"/>
      <c r="D3" s="15"/>
      <c r="E3" s="19" t="s">
        <v>21</v>
      </c>
      <c r="F3" s="14"/>
      <c r="G3" s="15"/>
      <c r="H3" s="19" t="s">
        <v>23</v>
      </c>
    </row>
    <row r="4" spans="1:8" s="5" customFormat="1" ht="12.75" x14ac:dyDescent="0.2">
      <c r="A4" s="18"/>
      <c r="B4" s="12" t="s">
        <v>0</v>
      </c>
      <c r="C4" s="12" t="s">
        <v>19</v>
      </c>
      <c r="D4" s="12" t="s">
        <v>20</v>
      </c>
      <c r="E4" s="12" t="s">
        <v>0</v>
      </c>
      <c r="F4" s="12" t="s">
        <v>19</v>
      </c>
      <c r="G4" s="12" t="s">
        <v>20</v>
      </c>
      <c r="H4" s="12" t="s">
        <v>1</v>
      </c>
    </row>
    <row r="5" spans="1:8" s="5" customFormat="1" ht="12.75" x14ac:dyDescent="0.2">
      <c r="A5" s="3" t="s">
        <v>3</v>
      </c>
      <c r="B5" s="21">
        <v>2053</v>
      </c>
      <c r="C5" s="21">
        <v>1281</v>
      </c>
      <c r="D5" s="21">
        <v>772</v>
      </c>
      <c r="E5" s="20">
        <v>5.0665301944728736</v>
      </c>
      <c r="F5" s="20">
        <v>4.3159609120521081</v>
      </c>
      <c r="G5" s="20">
        <v>6.336088154269981</v>
      </c>
      <c r="H5" s="20">
        <f>D5/B5*100</f>
        <v>37.603507062834872</v>
      </c>
    </row>
    <row r="6" spans="1:8" s="5" customFormat="1" ht="12.75" x14ac:dyDescent="0.2">
      <c r="A6" s="3" t="s">
        <v>8</v>
      </c>
      <c r="B6" s="21">
        <v>2314</v>
      </c>
      <c r="C6" s="21">
        <v>1378</v>
      </c>
      <c r="D6" s="21">
        <v>936</v>
      </c>
      <c r="E6" s="20">
        <v>12.713102776424744</v>
      </c>
      <c r="F6" s="20">
        <v>7.5722092115534823</v>
      </c>
      <c r="G6" s="20">
        <v>21.243523316062184</v>
      </c>
      <c r="H6" s="20">
        <f t="shared" ref="H6:H20" si="0">D6/B6*100</f>
        <v>40.449438202247187</v>
      </c>
    </row>
    <row r="7" spans="1:8" s="5" customFormat="1" ht="12.75" x14ac:dyDescent="0.2">
      <c r="A7" s="3" t="s">
        <v>9</v>
      </c>
      <c r="B7" s="21">
        <v>2533</v>
      </c>
      <c r="C7" s="21">
        <v>1493</v>
      </c>
      <c r="D7" s="21">
        <v>1040</v>
      </c>
      <c r="E7" s="20">
        <v>9.4641313742437347</v>
      </c>
      <c r="F7" s="20">
        <v>8.3454281567489019</v>
      </c>
      <c r="G7" s="20">
        <v>11.111111111111116</v>
      </c>
      <c r="H7" s="20">
        <f t="shared" si="0"/>
        <v>41.058033951835768</v>
      </c>
    </row>
    <row r="8" spans="1:8" s="5" customFormat="1" ht="12.75" x14ac:dyDescent="0.2">
      <c r="A8" s="3" t="s">
        <v>10</v>
      </c>
      <c r="B8" s="21">
        <v>2631</v>
      </c>
      <c r="C8" s="21">
        <v>1534</v>
      </c>
      <c r="D8" s="21">
        <v>1097</v>
      </c>
      <c r="E8" s="20">
        <v>3.8689301223845174</v>
      </c>
      <c r="F8" s="20">
        <v>2.7461486939048818</v>
      </c>
      <c r="G8" s="20">
        <v>5.4807692307692335</v>
      </c>
      <c r="H8" s="20">
        <f t="shared" si="0"/>
        <v>41.695172938046369</v>
      </c>
    </row>
    <row r="9" spans="1:8" s="5" customFormat="1" ht="12.75" x14ac:dyDescent="0.2">
      <c r="A9" s="3" t="s">
        <v>11</v>
      </c>
      <c r="B9" s="21">
        <v>2723</v>
      </c>
      <c r="C9" s="21">
        <v>1540</v>
      </c>
      <c r="D9" s="21">
        <v>1183</v>
      </c>
      <c r="E9" s="20">
        <v>3.4967692892436286</v>
      </c>
      <c r="F9" s="20">
        <v>0.39113428943937656</v>
      </c>
      <c r="G9" s="20">
        <v>7.8395624430264377</v>
      </c>
      <c r="H9" s="20">
        <f t="shared" si="0"/>
        <v>43.444730077120823</v>
      </c>
    </row>
    <row r="10" spans="1:8" s="5" customFormat="1" ht="12.75" customHeight="1" x14ac:dyDescent="0.2">
      <c r="A10" s="3" t="s">
        <v>4</v>
      </c>
      <c r="B10" s="21">
        <v>2919</v>
      </c>
      <c r="C10" s="21">
        <v>1663</v>
      </c>
      <c r="D10" s="21">
        <v>1256</v>
      </c>
      <c r="E10" s="20">
        <v>7.1979434447300816</v>
      </c>
      <c r="F10" s="20">
        <v>7.9870129870129869</v>
      </c>
      <c r="G10" s="20">
        <v>6.1707523245984719</v>
      </c>
      <c r="H10" s="20">
        <f t="shared" si="0"/>
        <v>43.028434395340867</v>
      </c>
    </row>
    <row r="11" spans="1:8" s="5" customFormat="1" ht="12.75" customHeight="1" x14ac:dyDescent="0.2">
      <c r="A11" s="3" t="s">
        <v>12</v>
      </c>
      <c r="B11" s="21">
        <v>3081</v>
      </c>
      <c r="C11" s="21">
        <v>1724</v>
      </c>
      <c r="D11" s="21">
        <v>1357</v>
      </c>
      <c r="E11" s="20">
        <v>5.549845837615619</v>
      </c>
      <c r="F11" s="20">
        <v>3.6680697534576145</v>
      </c>
      <c r="G11" s="20">
        <v>8.0414012738853522</v>
      </c>
      <c r="H11" s="20">
        <f t="shared" si="0"/>
        <v>44.044141512495941</v>
      </c>
    </row>
    <row r="12" spans="1:8" s="5" customFormat="1" ht="12.75" customHeight="1" x14ac:dyDescent="0.2">
      <c r="A12" s="3" t="s">
        <v>13</v>
      </c>
      <c r="B12" s="21">
        <v>3135</v>
      </c>
      <c r="C12" s="21">
        <v>1720</v>
      </c>
      <c r="D12" s="21">
        <v>1415</v>
      </c>
      <c r="E12" s="20">
        <v>1.7526777020447915</v>
      </c>
      <c r="F12" s="20">
        <v>-0.23201856148491462</v>
      </c>
      <c r="G12" s="20">
        <v>4.274134119380979</v>
      </c>
      <c r="H12" s="20">
        <f t="shared" si="0"/>
        <v>45.135566188197771</v>
      </c>
    </row>
    <row r="13" spans="1:8" s="5" customFormat="1" ht="12.75" customHeight="1" x14ac:dyDescent="0.2">
      <c r="A13" s="3" t="s">
        <v>14</v>
      </c>
      <c r="B13" s="21">
        <v>3252</v>
      </c>
      <c r="C13" s="21">
        <v>1750</v>
      </c>
      <c r="D13" s="21">
        <v>1502</v>
      </c>
      <c r="E13" s="20">
        <v>3.7320574162679421</v>
      </c>
      <c r="F13" s="20">
        <v>1.744186046511631</v>
      </c>
      <c r="G13" s="20">
        <v>6.1484098939929233</v>
      </c>
      <c r="H13" s="20">
        <f t="shared" si="0"/>
        <v>46.186961869618699</v>
      </c>
    </row>
    <row r="14" spans="1:8" s="5" customFormat="1" ht="12.75" customHeight="1" x14ac:dyDescent="0.2">
      <c r="A14" s="3" t="s">
        <v>15</v>
      </c>
      <c r="B14" s="21">
        <v>3467</v>
      </c>
      <c r="C14" s="21">
        <v>1828</v>
      </c>
      <c r="D14" s="21">
        <v>1639</v>
      </c>
      <c r="E14" s="20">
        <v>6.6113161131611253</v>
      </c>
      <c r="F14" s="20">
        <v>4.4571428571428484</v>
      </c>
      <c r="G14" s="20">
        <v>9.1211717709720475</v>
      </c>
      <c r="H14" s="20">
        <f t="shared" si="0"/>
        <v>47.274300548024229</v>
      </c>
    </row>
    <row r="15" spans="1:8" s="5" customFormat="1" ht="12.75" customHeight="1" x14ac:dyDescent="0.2">
      <c r="A15" s="3" t="s">
        <v>5</v>
      </c>
      <c r="B15" s="21">
        <v>3704</v>
      </c>
      <c r="C15" s="21">
        <v>1941</v>
      </c>
      <c r="D15" s="21">
        <v>1763</v>
      </c>
      <c r="E15" s="20">
        <v>6.8358811652725615</v>
      </c>
      <c r="F15" s="20">
        <v>6.181619256017501</v>
      </c>
      <c r="G15" s="20">
        <v>7.5655887736424621</v>
      </c>
      <c r="H15" s="20">
        <f t="shared" si="0"/>
        <v>47.597192224622034</v>
      </c>
    </row>
    <row r="16" spans="1:8" s="5" customFormat="1" ht="12.75" customHeight="1" x14ac:dyDescent="0.2">
      <c r="A16" s="3" t="s">
        <v>16</v>
      </c>
      <c r="B16" s="21">
        <v>3879</v>
      </c>
      <c r="C16" s="21">
        <v>2018</v>
      </c>
      <c r="D16" s="21">
        <v>1861</v>
      </c>
      <c r="E16" s="20">
        <v>4.7246220302375797</v>
      </c>
      <c r="F16" s="20">
        <v>3.967027305512616</v>
      </c>
      <c r="G16" s="20">
        <v>5.5587067498581888</v>
      </c>
      <c r="H16" s="20">
        <f t="shared" si="0"/>
        <v>47.976282547048207</v>
      </c>
    </row>
    <row r="17" spans="1:8" s="5" customFormat="1" ht="12.75" customHeight="1" x14ac:dyDescent="0.2">
      <c r="A17" s="3" t="s">
        <v>17</v>
      </c>
      <c r="B17" s="21">
        <v>3939</v>
      </c>
      <c r="C17" s="21">
        <v>2067</v>
      </c>
      <c r="D17" s="21">
        <v>1872</v>
      </c>
      <c r="E17" s="20">
        <v>1.5467904098994678</v>
      </c>
      <c r="F17" s="20">
        <v>2.4281466798810714</v>
      </c>
      <c r="G17" s="20">
        <v>0.59108006448145289</v>
      </c>
      <c r="H17" s="20">
        <f t="shared" si="0"/>
        <v>47.524752475247524</v>
      </c>
    </row>
    <row r="18" spans="1:8" s="5" customFormat="1" ht="12.75" customHeight="1" x14ac:dyDescent="0.2">
      <c r="A18" s="3" t="s">
        <v>18</v>
      </c>
      <c r="B18" s="21">
        <v>3994</v>
      </c>
      <c r="C18" s="21">
        <v>2088</v>
      </c>
      <c r="D18" s="21">
        <v>1906</v>
      </c>
      <c r="E18" s="20">
        <f t="shared" ref="E18:F20" si="1">(B18/B17-1)*100</f>
        <v>1.3962934755013867</v>
      </c>
      <c r="F18" s="20">
        <f t="shared" si="1"/>
        <v>1.0159651669085612</v>
      </c>
      <c r="G18" s="20">
        <v>1.8162393162393098</v>
      </c>
      <c r="H18" s="20">
        <f t="shared" si="0"/>
        <v>47.721582373560338</v>
      </c>
    </row>
    <row r="19" spans="1:8" s="5" customFormat="1" ht="12.75" customHeight="1" x14ac:dyDescent="0.2">
      <c r="A19" s="3" t="s">
        <v>6</v>
      </c>
      <c r="B19" s="21">
        <v>4036</v>
      </c>
      <c r="C19" s="21">
        <v>2119</v>
      </c>
      <c r="D19" s="21">
        <v>1917</v>
      </c>
      <c r="E19" s="20">
        <f t="shared" si="1"/>
        <v>1.0515773660490835</v>
      </c>
      <c r="F19" s="20">
        <f t="shared" si="1"/>
        <v>1.4846743295019227</v>
      </c>
      <c r="G19" s="20">
        <f>(D19/D18-1)*100</f>
        <v>0.57712486883525482</v>
      </c>
      <c r="H19" s="20">
        <f t="shared" si="0"/>
        <v>47.497522299306247</v>
      </c>
    </row>
    <row r="20" spans="1:8" s="5" customFormat="1" ht="12.75" customHeight="1" x14ac:dyDescent="0.2">
      <c r="A20" s="3" t="s">
        <v>31</v>
      </c>
      <c r="B20" s="21">
        <v>4027</v>
      </c>
      <c r="C20" s="21">
        <v>2091</v>
      </c>
      <c r="D20" s="21">
        <v>1936</v>
      </c>
      <c r="E20" s="20">
        <f t="shared" si="1"/>
        <v>-0.22299306243805939</v>
      </c>
      <c r="F20" s="20">
        <f t="shared" si="1"/>
        <v>-1.3213780084945781</v>
      </c>
      <c r="G20" s="20">
        <f>(D20/D19-1)*100</f>
        <v>0.99113197704747691</v>
      </c>
      <c r="H20" s="20">
        <f t="shared" si="0"/>
        <v>48.075490439533155</v>
      </c>
    </row>
    <row r="21" spans="1:8" s="5" customFormat="1" ht="12.75" customHeight="1" x14ac:dyDescent="0.2">
      <c r="A21" s="8"/>
      <c r="B21" s="8"/>
    </row>
    <row r="22" spans="1:8" s="5" customFormat="1" ht="12.75" customHeight="1" x14ac:dyDescent="0.2">
      <c r="A22" s="8" t="s">
        <v>27</v>
      </c>
      <c r="B22" s="8"/>
    </row>
    <row r="23" spans="1:8" s="5" customFormat="1" ht="12.75" customHeight="1" x14ac:dyDescent="0.2">
      <c r="A23" s="8"/>
      <c r="B23" s="8"/>
    </row>
    <row r="24" spans="1:8" s="5" customFormat="1" ht="12.75" x14ac:dyDescent="0.2">
      <c r="A24" s="4" t="s">
        <v>7</v>
      </c>
    </row>
  </sheetData>
  <pageMargins left="0.7" right="0.7" top="1.0833333333333333" bottom="0.78740157499999996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W2.1.b</vt:lpstr>
      <vt:lpstr>Studierende in einem MINT-Fach</vt:lpstr>
      <vt:lpstr>Studierende sämtlicher Fächer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skegl</dc:creator>
  <cp:lastModifiedBy>skhub</cp:lastModifiedBy>
  <cp:lastPrinted>2016-05-30T13:33:46Z</cp:lastPrinted>
  <dcterms:created xsi:type="dcterms:W3CDTF">2016-05-29T13:05:39Z</dcterms:created>
  <dcterms:modified xsi:type="dcterms:W3CDTF">2016-09-30T12:49:38Z</dcterms:modified>
</cp:coreProperties>
</file>