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945" yWindow="-15" windowWidth="12855" windowHeight="13755"/>
  </bookViews>
  <sheets>
    <sheet name="W2.2.b" sheetId="1" r:id="rId1"/>
    <sheet name="Details" sheetId="3" r:id="rId2"/>
    <sheet name="Vergleichswerte Schweiz" sheetId="2" r:id="rId3"/>
  </sheets>
  <calcPr calcId="145621"/>
</workbook>
</file>

<file path=xl/calcChain.xml><?xml version="1.0" encoding="utf-8"?>
<calcChain xmlns="http://schemas.openxmlformats.org/spreadsheetml/2006/main">
  <c r="B7" i="2" l="1"/>
  <c r="B9" i="1"/>
  <c r="B12" i="1"/>
  <c r="B6" i="2" l="1"/>
  <c r="B5" i="2"/>
  <c r="B11" i="1" l="1"/>
  <c r="B10" i="1"/>
  <c r="C11" i="3"/>
  <c r="D11" i="3"/>
  <c r="E6" i="3" s="1"/>
  <c r="E5" i="3" l="1"/>
  <c r="E10" i="3"/>
  <c r="E11" i="3"/>
  <c r="E9" i="3"/>
  <c r="E7" i="3"/>
  <c r="E8" i="3"/>
</calcChain>
</file>

<file path=xl/sharedStrings.xml><?xml version="1.0" encoding="utf-8"?>
<sst xmlns="http://schemas.openxmlformats.org/spreadsheetml/2006/main" count="39" uniqueCount="32">
  <si>
    <t>2013: Provisorisch</t>
  </si>
  <si>
    <t>in %</t>
  </si>
  <si>
    <t>in Vollzeitäquivalenten</t>
  </si>
  <si>
    <t>Total der Beschäftigung (Gesamtwirtschaft)</t>
  </si>
  <si>
    <t xml:space="preserve">Da mit der Ablösung der Betriebszählung (BZ) durch die Statistik der Unternehmensstruktur (STATENT) neu auch kleine Betriebe und Kleinstpensen berücksichtigt werden, ist ein Vergleich der absoluten Beschäftigtenzahlen nicht möglich. Auf die Angabe absoluter Beschäftigtenzahlen für die Jahre bis 2008 wird deshalb verzichtet. </t>
  </si>
  <si>
    <t>Vergleichswerte Schweiz</t>
  </si>
  <si>
    <t>Anteil der Beschäftigten in Spitzentechnologie nutzenden wissensintensiven Dienstleistungen</t>
  </si>
  <si>
    <t>Beschäftigung in  in Spitzentechnologie nutzenden wissensintensiven Dienstleistungen</t>
  </si>
  <si>
    <t>Details</t>
  </si>
  <si>
    <t>NOGA</t>
  </si>
  <si>
    <t>Herstellung, Verleih und Vertrieb von Filmen und Fernsehprogrammen; Kinos; Tonstudios und Verlegen von Musik</t>
  </si>
  <si>
    <t>Rundfundkveranstalter</t>
  </si>
  <si>
    <t>Telekommunikation</t>
  </si>
  <si>
    <t>Erbringung von Dienstleistungen der Informationstechnologie</t>
  </si>
  <si>
    <t>Informationsdienstleistungen</t>
  </si>
  <si>
    <t>Forschung und Entwicklung</t>
  </si>
  <si>
    <t>Bezeichnung</t>
  </si>
  <si>
    <t>Vollzeitäquivalente</t>
  </si>
  <si>
    <t>Spitzentechnologie nutzende wissensintensive Dienstleistungen</t>
  </si>
  <si>
    <t>Anteil an Spitzentechnologie nutzenden wissensintensiven Dienstleistungen, in %</t>
  </si>
  <si>
    <t>in Vollzeitäuivalenten</t>
  </si>
  <si>
    <t>Anteile an der Gesamtwirtschaft in %</t>
  </si>
  <si>
    <t>Total Beschäftigte (Gesamtwirtschaft)</t>
  </si>
  <si>
    <t>Beschäftigte in Spitzentechnologie nutzenden wissensintensiven Dienstleistungen</t>
  </si>
  <si>
    <t>2014: Provisorisch</t>
  </si>
  <si>
    <t>Kanton Thurgau, 2001-2014</t>
  </si>
  <si>
    <t>Datenquellen: Bundesamt für Statistik, BZ (bis 2008, STATENT (ab 2012; Datenstand 5.10.2016)</t>
  </si>
  <si>
    <t>Kanton Thurgau, 2013-2014</t>
  </si>
  <si>
    <t>Datenquellen: Bundesamt für Statistik, BZ (bis 2008, STATENT (ab 2012; Datenstand: 5.10.2016)</t>
  </si>
  <si>
    <t>Schweiz, 2012-2014</t>
  </si>
  <si>
    <t>Datenquelle: Bundesamt für Statistik, STATENT (Datenstand: 5.10.2016)</t>
  </si>
  <si>
    <t>Anteil der Beschäftigten in Spitzenechnologie nutzenden wissensintensiven Dienstleistungen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</si>
</sst>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2"/>
      <color theme="1"/>
      <name val="Arial"/>
      <family val="2"/>
    </font>
    <font>
      <sz val="12"/>
      <color theme="1"/>
      <name val="Arial"/>
      <family val="2"/>
    </font>
    <font>
      <b/>
      <sz val="12"/>
      <color theme="1"/>
      <name val="Arial"/>
      <family val="2"/>
    </font>
    <font>
      <sz val="10"/>
      <color theme="1"/>
      <name val="Arial"/>
      <family val="2"/>
    </font>
    <font>
      <b/>
      <sz val="10"/>
      <color theme="1"/>
      <name val="Arial"/>
      <family val="2"/>
    </font>
    <font>
      <i/>
      <sz val="9"/>
      <color theme="1"/>
      <name val="Arial"/>
      <family val="2"/>
    </font>
    <font>
      <u/>
      <sz val="11"/>
      <color theme="10"/>
      <name val="Calibri"/>
      <family val="2"/>
      <scheme val="minor"/>
    </font>
    <font>
      <sz val="11"/>
      <color theme="1"/>
      <name val="Arial"/>
      <family val="2"/>
    </font>
    <font>
      <b/>
      <sz val="11"/>
      <color theme="1"/>
      <name val="Arial"/>
      <family val="2"/>
    </font>
    <font>
      <b/>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6">
    <xf numFmtId="0" fontId="0" fillId="0" borderId="0"/>
    <xf numFmtId="0" fontId="7" fillId="0" borderId="0" applyNumberFormat="0" applyFill="0" applyBorder="0" applyAlignment="0" applyProtection="0"/>
    <xf numFmtId="0" fontId="8" fillId="0" borderId="0"/>
    <xf numFmtId="0" fontId="2" fillId="0" borderId="0"/>
    <xf numFmtId="0" fontId="1" fillId="0" borderId="0"/>
    <xf numFmtId="0" fontId="8" fillId="0" borderId="0"/>
  </cellStyleXfs>
  <cellXfs count="34">
    <xf numFmtId="0" fontId="0" fillId="0" borderId="0" xfId="0"/>
    <xf numFmtId="0" fontId="4" fillId="0" borderId="0" xfId="0" applyFont="1"/>
    <xf numFmtId="3" fontId="4" fillId="0" borderId="0" xfId="0" applyNumberFormat="1" applyFont="1"/>
    <xf numFmtId="0" fontId="4" fillId="3" borderId="0" xfId="0" applyFont="1" applyFill="1"/>
    <xf numFmtId="0" fontId="3" fillId="3" borderId="0" xfId="0" applyFont="1" applyFill="1"/>
    <xf numFmtId="0" fontId="5" fillId="3" borderId="0" xfId="0" applyFont="1" applyFill="1"/>
    <xf numFmtId="0" fontId="6" fillId="0" borderId="0" xfId="0" applyFont="1"/>
    <xf numFmtId="164" fontId="5" fillId="3" borderId="0" xfId="0" applyNumberFormat="1" applyFont="1" applyFill="1"/>
    <xf numFmtId="164" fontId="4" fillId="3" borderId="0" xfId="0" applyNumberFormat="1" applyFont="1" applyFill="1"/>
    <xf numFmtId="164" fontId="4" fillId="0" borderId="0" xfId="0" applyNumberFormat="1" applyFont="1"/>
    <xf numFmtId="0" fontId="4" fillId="2" borderId="1" xfId="0" applyFont="1" applyFill="1" applyBorder="1" applyAlignment="1">
      <alignment horizontal="right"/>
    </xf>
    <xf numFmtId="0" fontId="5" fillId="2" borderId="2" xfId="0" applyFont="1" applyFill="1" applyBorder="1" applyAlignment="1">
      <alignment horizontal="right"/>
    </xf>
    <xf numFmtId="0" fontId="4" fillId="0" borderId="0" xfId="0" applyFont="1" applyAlignment="1">
      <alignment horizontal="right"/>
    </xf>
    <xf numFmtId="0" fontId="4" fillId="2" borderId="0" xfId="0" applyFont="1" applyFill="1" applyBorder="1" applyAlignment="1">
      <alignment horizontal="right"/>
    </xf>
    <xf numFmtId="164" fontId="4" fillId="2" borderId="0" xfId="0" applyNumberFormat="1" applyFont="1" applyFill="1" applyBorder="1" applyAlignment="1">
      <alignment horizontal="right"/>
    </xf>
    <xf numFmtId="0" fontId="7" fillId="0" borderId="0" xfId="1"/>
    <xf numFmtId="164" fontId="5" fillId="2" borderId="2" xfId="0" applyNumberFormat="1" applyFont="1" applyFill="1" applyBorder="1" applyAlignment="1">
      <alignment horizontal="left"/>
    </xf>
    <xf numFmtId="0" fontId="9" fillId="0" borderId="0" xfId="2" applyFont="1"/>
    <xf numFmtId="0" fontId="8" fillId="0" borderId="0" xfId="2"/>
    <xf numFmtId="3" fontId="2" fillId="0" borderId="0" xfId="3" applyNumberFormat="1" applyFont="1"/>
    <xf numFmtId="3" fontId="9" fillId="0" borderId="0" xfId="2" applyNumberFormat="1" applyFont="1"/>
    <xf numFmtId="164" fontId="5" fillId="0" borderId="0" xfId="0" applyNumberFormat="1" applyFont="1"/>
    <xf numFmtId="0" fontId="5" fillId="0" borderId="0" xfId="0" applyFont="1"/>
    <xf numFmtId="164" fontId="5" fillId="2" borderId="2" xfId="0" applyNumberFormat="1" applyFont="1" applyFill="1" applyBorder="1" applyAlignment="1">
      <alignment horizontal="right"/>
    </xf>
    <xf numFmtId="0" fontId="5" fillId="2" borderId="0" xfId="0" applyFont="1" applyFill="1" applyBorder="1" applyAlignment="1">
      <alignment horizontal="right"/>
    </xf>
    <xf numFmtId="164" fontId="4" fillId="2" borderId="2" xfId="0" applyNumberFormat="1" applyFont="1" applyFill="1" applyBorder="1" applyAlignment="1">
      <alignment horizontal="right"/>
    </xf>
    <xf numFmtId="0" fontId="4" fillId="2" borderId="2" xfId="0" applyFont="1" applyFill="1" applyBorder="1" applyAlignment="1">
      <alignment horizontal="right"/>
    </xf>
    <xf numFmtId="164" fontId="5" fillId="2" borderId="0" xfId="0" applyNumberFormat="1" applyFont="1" applyFill="1" applyBorder="1" applyAlignment="1">
      <alignment horizontal="left"/>
    </xf>
    <xf numFmtId="3" fontId="1" fillId="0" borderId="0" xfId="4" applyNumberFormat="1"/>
    <xf numFmtId="3" fontId="8" fillId="0" borderId="0" xfId="5" applyNumberFormat="1" applyFont="1"/>
    <xf numFmtId="0" fontId="4" fillId="0" borderId="0" xfId="0" applyFont="1" applyAlignment="1">
      <alignment wrapText="1"/>
    </xf>
    <xf numFmtId="0" fontId="0" fillId="0" borderId="0" xfId="0" applyAlignment="1">
      <alignment wrapText="1"/>
    </xf>
    <xf numFmtId="0" fontId="5" fillId="2" borderId="3" xfId="0" applyFont="1" applyFill="1" applyBorder="1" applyAlignment="1">
      <alignment horizontal="right"/>
    </xf>
    <xf numFmtId="0" fontId="10" fillId="0" borderId="1" xfId="0" applyFont="1" applyBorder="1" applyAlignment="1">
      <alignment horizontal="right"/>
    </xf>
  </cellXfs>
  <cellStyles count="6">
    <cellStyle name="Hyperlink" xfId="1" builtinId="8"/>
    <cellStyle name="Standard" xfId="0" builtinId="0"/>
    <cellStyle name="Standard_Abgrenzung_Mengengerüst" xfId="4"/>
    <cellStyle name="Standard_Details" xfId="2"/>
    <cellStyle name="Standard_Mengengerüst_2013" xfId="3"/>
    <cellStyle name="Standard_Vergleichswerte Schweiz"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zoomScaleNormal="100" workbookViewId="0"/>
  </sheetViews>
  <sheetFormatPr baseColWidth="10" defaultColWidth="9.140625" defaultRowHeight="12.75" x14ac:dyDescent="0.2"/>
  <cols>
    <col min="1" max="1" width="10.7109375" style="1" customWidth="1"/>
    <col min="2" max="2" width="87.7109375" style="9" bestFit="1" customWidth="1"/>
    <col min="3" max="3" width="81.5703125" style="1" bestFit="1" customWidth="1"/>
    <col min="4" max="4" width="40.5703125" style="1" bestFit="1" customWidth="1"/>
    <col min="5" max="16384" width="9.140625" style="1"/>
  </cols>
  <sheetData>
    <row r="1" spans="1:11" ht="15.75" x14ac:dyDescent="0.25">
      <c r="A1" s="4" t="s">
        <v>6</v>
      </c>
      <c r="B1" s="7"/>
      <c r="C1" s="5"/>
      <c r="D1" s="5"/>
    </row>
    <row r="2" spans="1:11" x14ac:dyDescent="0.2">
      <c r="A2" s="3" t="s">
        <v>25</v>
      </c>
      <c r="B2" s="8"/>
      <c r="C2" s="3"/>
      <c r="D2" s="3"/>
    </row>
    <row r="3" spans="1:11" s="12" customFormat="1" x14ac:dyDescent="0.2">
      <c r="A3" s="13"/>
      <c r="B3" s="23" t="s">
        <v>23</v>
      </c>
      <c r="C3" s="23" t="s">
        <v>23</v>
      </c>
      <c r="D3" s="11" t="s">
        <v>22</v>
      </c>
    </row>
    <row r="4" spans="1:11" s="12" customFormat="1" x14ac:dyDescent="0.2">
      <c r="A4" s="13"/>
      <c r="B4" s="25" t="s">
        <v>21</v>
      </c>
      <c r="C4" s="26" t="s">
        <v>20</v>
      </c>
      <c r="D4" s="13" t="s">
        <v>2</v>
      </c>
    </row>
    <row r="5" spans="1:11" x14ac:dyDescent="0.2">
      <c r="A5" s="1">
        <v>2001</v>
      </c>
      <c r="B5" s="9">
        <v>1.5</v>
      </c>
    </row>
    <row r="6" spans="1:11" x14ac:dyDescent="0.2">
      <c r="A6" s="1">
        <v>2005</v>
      </c>
      <c r="B6" s="9">
        <v>1.5</v>
      </c>
    </row>
    <row r="7" spans="1:11" x14ac:dyDescent="0.2">
      <c r="A7" s="1">
        <v>2008</v>
      </c>
      <c r="B7" s="9">
        <v>1.5</v>
      </c>
    </row>
    <row r="8" spans="1:11" x14ac:dyDescent="0.2">
      <c r="C8" s="2"/>
      <c r="D8" s="2"/>
      <c r="I8" s="2"/>
      <c r="J8" s="2"/>
      <c r="K8" s="2"/>
    </row>
    <row r="9" spans="1:11" x14ac:dyDescent="0.2">
      <c r="A9" s="1">
        <v>2011</v>
      </c>
      <c r="B9" s="9">
        <f>C9/D9*100</f>
        <v>1.7385711557980847</v>
      </c>
      <c r="C9" s="2">
        <v>1730</v>
      </c>
      <c r="D9" s="2">
        <v>99507</v>
      </c>
      <c r="I9" s="2"/>
      <c r="J9" s="2"/>
      <c r="K9" s="2"/>
    </row>
    <row r="10" spans="1:11" x14ac:dyDescent="0.2">
      <c r="A10" s="1">
        <v>2012</v>
      </c>
      <c r="B10" s="9">
        <f>C10/D10*100</f>
        <v>1.761711604231289</v>
      </c>
      <c r="C10" s="2">
        <v>1772</v>
      </c>
      <c r="D10" s="2">
        <v>100584</v>
      </c>
      <c r="I10" s="2"/>
      <c r="J10" s="2"/>
      <c r="K10" s="2"/>
    </row>
    <row r="11" spans="1:11" x14ac:dyDescent="0.2">
      <c r="A11" s="1">
        <v>2013</v>
      </c>
      <c r="B11" s="9">
        <f>C11/D11*100</f>
        <v>1.746421548004579</v>
      </c>
      <c r="C11" s="2">
        <v>1785</v>
      </c>
      <c r="D11" s="2">
        <v>102209</v>
      </c>
      <c r="I11" s="2"/>
      <c r="J11" s="2"/>
      <c r="K11" s="2"/>
    </row>
    <row r="12" spans="1:11" x14ac:dyDescent="0.2">
      <c r="A12" s="1">
        <v>2014</v>
      </c>
      <c r="B12" s="9">
        <f>C12/D12*100</f>
        <v>1.8314199337033761</v>
      </c>
      <c r="C12" s="2">
        <v>1884</v>
      </c>
      <c r="D12" s="2">
        <v>102871</v>
      </c>
      <c r="I12" s="2"/>
      <c r="J12" s="2"/>
      <c r="K12" s="2"/>
    </row>
    <row r="13" spans="1:11" x14ac:dyDescent="0.2">
      <c r="C13" s="2"/>
      <c r="D13" s="2"/>
      <c r="I13" s="2"/>
      <c r="J13" s="2"/>
      <c r="K13" s="2"/>
    </row>
    <row r="14" spans="1:11" x14ac:dyDescent="0.2">
      <c r="A14" s="1" t="s">
        <v>24</v>
      </c>
    </row>
    <row r="15" spans="1:11" ht="46.5" customHeight="1" x14ac:dyDescent="0.25">
      <c r="A15" s="30" t="s">
        <v>4</v>
      </c>
      <c r="B15" s="31"/>
      <c r="C15" s="31"/>
      <c r="D15" s="31"/>
    </row>
    <row r="17" spans="1:1" x14ac:dyDescent="0.2">
      <c r="A17" s="6" t="s">
        <v>26</v>
      </c>
    </row>
    <row r="19" spans="1:1" ht="15" x14ac:dyDescent="0.25">
      <c r="A19" s="15" t="s">
        <v>8</v>
      </c>
    </row>
    <row r="20" spans="1:1" ht="15" x14ac:dyDescent="0.25">
      <c r="A20" s="15" t="s">
        <v>5</v>
      </c>
    </row>
  </sheetData>
  <mergeCells count="1">
    <mergeCell ref="A15:D15"/>
  </mergeCells>
  <hyperlinks>
    <hyperlink ref="A20" location="'Vergleichswerte Schweiz'!A1" display="Vergleichswerte Schweiz"/>
    <hyperlink ref="A19" location="Details!A1" display="Details"/>
  </hyperlinks>
  <pageMargins left="0.7" right="0.7" top="1.1770833333333333" bottom="0.75" header="0.3" footer="0.3"/>
  <pageSetup paperSize="9" orientation="landscape" r:id="rId1"/>
  <headerFooter>
    <oddHeader>&amp;L&amp;"Arial,Fett"&amp;10Staatskanzlei&amp;"Arial,Standard"
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heetViews>
  <sheetFormatPr baseColWidth="10" defaultColWidth="9.140625" defaultRowHeight="12.75" x14ac:dyDescent="0.2"/>
  <cols>
    <col min="1" max="1" width="10.7109375" style="1" customWidth="1"/>
    <col min="2" max="2" width="87.7109375" style="9" bestFit="1" customWidth="1"/>
    <col min="3" max="4" width="9.140625" style="1"/>
    <col min="5" max="5" width="76.42578125" style="1" bestFit="1" customWidth="1"/>
    <col min="6" max="16384" width="9.140625" style="1"/>
  </cols>
  <sheetData>
    <row r="1" spans="1:5" ht="15.75" x14ac:dyDescent="0.25">
      <c r="A1" s="4" t="s">
        <v>23</v>
      </c>
      <c r="B1" s="7"/>
      <c r="C1" s="5"/>
      <c r="D1" s="5"/>
      <c r="E1" s="5"/>
    </row>
    <row r="2" spans="1:5" x14ac:dyDescent="0.2">
      <c r="A2" s="3" t="s">
        <v>27</v>
      </c>
      <c r="B2" s="8"/>
      <c r="C2" s="3"/>
      <c r="D2" s="3"/>
      <c r="E2" s="3"/>
    </row>
    <row r="3" spans="1:5" s="22" customFormat="1" ht="15" x14ac:dyDescent="0.25">
      <c r="A3" s="24" t="s">
        <v>9</v>
      </c>
      <c r="B3" s="16" t="s">
        <v>16</v>
      </c>
      <c r="C3" s="32" t="s">
        <v>17</v>
      </c>
      <c r="D3" s="33"/>
      <c r="E3" s="11" t="s">
        <v>19</v>
      </c>
    </row>
    <row r="4" spans="1:5" x14ac:dyDescent="0.2">
      <c r="A4" s="13"/>
      <c r="B4" s="27"/>
      <c r="C4" s="24">
        <v>2013</v>
      </c>
      <c r="D4" s="24">
        <v>2014</v>
      </c>
      <c r="E4" s="24">
        <v>2014</v>
      </c>
    </row>
    <row r="5" spans="1:5" ht="15" x14ac:dyDescent="0.2">
      <c r="A5" s="18">
        <v>59</v>
      </c>
      <c r="B5" s="18" t="s">
        <v>10</v>
      </c>
      <c r="C5" s="28">
        <v>38.8804923</v>
      </c>
      <c r="D5" s="28">
        <v>42.296820699999991</v>
      </c>
      <c r="E5" s="9">
        <f>D5/$D$11*100</f>
        <v>2.2450472332464217</v>
      </c>
    </row>
    <row r="6" spans="1:5" ht="15" x14ac:dyDescent="0.2">
      <c r="A6" s="18">
        <v>60</v>
      </c>
      <c r="B6" s="18" t="s">
        <v>11</v>
      </c>
      <c r="C6" s="28">
        <v>5.6318408</v>
      </c>
      <c r="D6" s="28">
        <v>6.0636242999999999</v>
      </c>
      <c r="E6" s="9">
        <f t="shared" ref="E6:E11" si="0">D6/$D$11*100</f>
        <v>0.32184742807775085</v>
      </c>
    </row>
    <row r="7" spans="1:5" ht="15" x14ac:dyDescent="0.2">
      <c r="A7" s="18">
        <v>61</v>
      </c>
      <c r="B7" s="18" t="s">
        <v>12</v>
      </c>
      <c r="C7" s="28">
        <v>82.875995799999998</v>
      </c>
      <c r="D7" s="28">
        <v>92.350500699999998</v>
      </c>
      <c r="E7" s="9">
        <f t="shared" si="0"/>
        <v>4.9018160857999611</v>
      </c>
    </row>
    <row r="8" spans="1:5" ht="15" x14ac:dyDescent="0.2">
      <c r="A8" s="18">
        <v>62</v>
      </c>
      <c r="B8" s="18" t="s">
        <v>13</v>
      </c>
      <c r="C8" s="28">
        <v>1003.6247836999992</v>
      </c>
      <c r="D8" s="28">
        <v>1081.8258288999991</v>
      </c>
      <c r="E8" s="9">
        <f t="shared" si="0"/>
        <v>57.421575518711755</v>
      </c>
    </row>
    <row r="9" spans="1:5" ht="15" x14ac:dyDescent="0.2">
      <c r="A9" s="18">
        <v>63</v>
      </c>
      <c r="B9" s="18" t="s">
        <v>14</v>
      </c>
      <c r="C9" s="28">
        <v>274.25081980000004</v>
      </c>
      <c r="D9" s="28">
        <v>271.38756639999991</v>
      </c>
      <c r="E9" s="9">
        <f t="shared" si="0"/>
        <v>14.404815657546562</v>
      </c>
    </row>
    <row r="10" spans="1:5" ht="15" x14ac:dyDescent="0.2">
      <c r="A10" s="18">
        <v>72</v>
      </c>
      <c r="B10" s="18" t="s">
        <v>15</v>
      </c>
      <c r="C10" s="28">
        <v>379.45185060000011</v>
      </c>
      <c r="D10" s="28">
        <v>390.08148629999999</v>
      </c>
      <c r="E10" s="9">
        <f t="shared" si="0"/>
        <v>20.704898076617546</v>
      </c>
    </row>
    <row r="11" spans="1:5" s="22" customFormat="1" ht="15" x14ac:dyDescent="0.25">
      <c r="A11" s="17"/>
      <c r="B11" s="17" t="s">
        <v>18</v>
      </c>
      <c r="C11" s="20">
        <f t="shared" ref="C11:D11" si="1">SUM(C5:C10)</f>
        <v>1784.7157829999994</v>
      </c>
      <c r="D11" s="20">
        <f t="shared" si="1"/>
        <v>1884.0058272999991</v>
      </c>
      <c r="E11" s="21">
        <f t="shared" si="0"/>
        <v>100</v>
      </c>
    </row>
    <row r="12" spans="1:5" ht="14.25" x14ac:dyDescent="0.2">
      <c r="A12" s="18"/>
      <c r="B12" s="18"/>
      <c r="C12" s="18"/>
      <c r="D12" s="18"/>
    </row>
    <row r="13" spans="1:5" ht="14.25" x14ac:dyDescent="0.2">
      <c r="A13" s="18"/>
      <c r="B13" s="18"/>
      <c r="C13" s="18"/>
      <c r="D13" s="18"/>
    </row>
    <row r="14" spans="1:5" ht="14.25" x14ac:dyDescent="0.2">
      <c r="A14" s="1" t="s">
        <v>24</v>
      </c>
      <c r="C14" s="18"/>
      <c r="D14" s="18"/>
    </row>
    <row r="15" spans="1:5" ht="45" customHeight="1" x14ac:dyDescent="0.25">
      <c r="A15" s="30" t="s">
        <v>4</v>
      </c>
      <c r="B15" s="31"/>
      <c r="C15" s="18"/>
      <c r="D15" s="18"/>
    </row>
    <row r="16" spans="1:5" ht="14.25" x14ac:dyDescent="0.2">
      <c r="C16" s="18"/>
      <c r="D16" s="18"/>
    </row>
    <row r="17" spans="1:4" ht="14.25" x14ac:dyDescent="0.2">
      <c r="A17" s="6" t="s">
        <v>28</v>
      </c>
      <c r="C17" s="18"/>
      <c r="D17" s="18"/>
    </row>
    <row r="18" spans="1:4" ht="14.25" x14ac:dyDescent="0.2">
      <c r="A18" s="18"/>
      <c r="B18" s="18"/>
      <c r="C18" s="18"/>
      <c r="D18" s="18"/>
    </row>
    <row r="19" spans="1:4" x14ac:dyDescent="0.2">
      <c r="B19" s="1"/>
    </row>
    <row r="20" spans="1:4" x14ac:dyDescent="0.2">
      <c r="B20" s="1"/>
    </row>
    <row r="21" spans="1:4" ht="15" x14ac:dyDescent="0.2">
      <c r="A21" s="18"/>
      <c r="B21" s="18"/>
      <c r="C21" s="19"/>
      <c r="D21" s="19"/>
    </row>
  </sheetData>
  <mergeCells count="2">
    <mergeCell ref="A15:B15"/>
    <mergeCell ref="C3:D3"/>
  </mergeCells>
  <pageMargins left="0.7" right="0.7" top="1.1770833333333333" bottom="0.75" header="0.3" footer="0.3"/>
  <pageSetup paperSize="9" orientation="landscape" r:id="rId1"/>
  <headerFooter>
    <oddHeader>&amp;L&amp;"Arial,Fett"&amp;10Staatskanzlei&amp;"Arial,Standard"
Dienststelle für Statistik&amp;R&amp;G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baseColWidth="10" defaultRowHeight="15" x14ac:dyDescent="0.25"/>
  <cols>
    <col min="1" max="1" width="11.140625" customWidth="1"/>
    <col min="2" max="2" width="85.42578125" bestFit="1" customWidth="1"/>
    <col min="3" max="3" width="81.5703125" bestFit="1" customWidth="1"/>
    <col min="4" max="4" width="40.5703125" bestFit="1" customWidth="1"/>
  </cols>
  <sheetData>
    <row r="1" spans="1:4" ht="15.75" x14ac:dyDescent="0.25">
      <c r="A1" s="4" t="s">
        <v>31</v>
      </c>
      <c r="B1" s="7"/>
      <c r="C1" s="5"/>
      <c r="D1" s="5"/>
    </row>
    <row r="2" spans="1:4" x14ac:dyDescent="0.25">
      <c r="A2" s="3" t="s">
        <v>29</v>
      </c>
      <c r="B2" s="8"/>
      <c r="C2" s="3"/>
      <c r="D2" s="3"/>
    </row>
    <row r="3" spans="1:4" x14ac:dyDescent="0.25">
      <c r="A3" s="10"/>
      <c r="B3" s="16" t="s">
        <v>6</v>
      </c>
      <c r="C3" s="11" t="s">
        <v>7</v>
      </c>
      <c r="D3" s="11" t="s">
        <v>3</v>
      </c>
    </row>
    <row r="4" spans="1:4" x14ac:dyDescent="0.25">
      <c r="A4" s="13"/>
      <c r="B4" s="14" t="s">
        <v>1</v>
      </c>
      <c r="C4" s="13" t="s">
        <v>2</v>
      </c>
      <c r="D4" s="13" t="s">
        <v>2</v>
      </c>
    </row>
    <row r="5" spans="1:4" x14ac:dyDescent="0.25">
      <c r="A5" s="1">
        <v>2012</v>
      </c>
      <c r="B5" s="9">
        <f>C5/D5*100</f>
        <v>3.5920940984885812</v>
      </c>
      <c r="C5" s="29">
        <v>138915.25902379965</v>
      </c>
      <c r="D5" s="2">
        <v>3867250</v>
      </c>
    </row>
    <row r="6" spans="1:4" x14ac:dyDescent="0.25">
      <c r="A6" s="1">
        <v>2013</v>
      </c>
      <c r="B6" s="9">
        <f>C6/D6*100</f>
        <v>3.5996499224810443</v>
      </c>
      <c r="C6" s="29">
        <v>141573.25954570039</v>
      </c>
      <c r="D6" s="2">
        <v>3932973</v>
      </c>
    </row>
    <row r="7" spans="1:4" x14ac:dyDescent="0.25">
      <c r="A7" s="1">
        <v>2014</v>
      </c>
      <c r="B7" s="9">
        <f>C7/D7*100</f>
        <v>3.6677857222670673</v>
      </c>
      <c r="C7" s="29">
        <v>145454.69879080512</v>
      </c>
      <c r="D7" s="2">
        <v>3965736</v>
      </c>
    </row>
    <row r="8" spans="1:4" x14ac:dyDescent="0.25">
      <c r="A8" s="1"/>
      <c r="B8" s="9"/>
      <c r="C8" s="2"/>
      <c r="D8" s="2"/>
    </row>
    <row r="9" spans="1:4" x14ac:dyDescent="0.25">
      <c r="A9" s="1" t="s">
        <v>0</v>
      </c>
      <c r="B9" s="9"/>
      <c r="C9" s="1"/>
      <c r="D9" s="1"/>
    </row>
    <row r="10" spans="1:4" x14ac:dyDescent="0.25">
      <c r="A10" s="6" t="s">
        <v>30</v>
      </c>
      <c r="B10" s="9"/>
      <c r="C10" s="1"/>
      <c r="D10" s="1"/>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W2.2.b</vt:lpstr>
      <vt:lpstr>Details</vt:lpstr>
      <vt:lpstr>Vergleichswerte Schweiz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2016-11-18T10:23:37Z</dcterms:modified>
</cp:coreProperties>
</file>