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600" yWindow="60" windowWidth="18105" windowHeight="11760"/>
  </bookViews>
  <sheets>
    <sheet name="U2_2_d_1" sheetId="4" r:id="rId1"/>
    <sheet name="U2_2_d_2" sheetId="6" r:id="rId2"/>
    <sheet name="U2_2_d_3" sheetId="7" r:id="rId3"/>
  </sheets>
  <calcPr calcId="162913"/>
</workbook>
</file>

<file path=xl/calcChain.xml><?xml version="1.0" encoding="utf-8"?>
<calcChain xmlns="http://schemas.openxmlformats.org/spreadsheetml/2006/main">
  <c r="C15" i="6" l="1"/>
  <c r="B15" i="6"/>
  <c r="H10" i="6"/>
  <c r="G10" i="6"/>
  <c r="F10" i="6"/>
  <c r="F15" i="6" s="1"/>
  <c r="E10" i="6"/>
  <c r="E15" i="6" s="1"/>
  <c r="D10" i="6"/>
  <c r="D15" i="6" s="1"/>
  <c r="C10" i="6"/>
  <c r="B10" i="6"/>
  <c r="H5" i="6"/>
  <c r="G5" i="6"/>
  <c r="G15" i="6" s="1"/>
  <c r="F5" i="6"/>
  <c r="E5" i="6"/>
  <c r="D5" i="6"/>
  <c r="C5" i="6"/>
  <c r="B5" i="6"/>
  <c r="H15" i="6" l="1"/>
</calcChain>
</file>

<file path=xl/sharedStrings.xml><?xml version="1.0" encoding="utf-8"?>
<sst xmlns="http://schemas.openxmlformats.org/spreadsheetml/2006/main" count="155" uniqueCount="110">
  <si>
    <t xml:space="preserve">Die Berechnungen basieren auf folgenden Datenquellen:  </t>
  </si>
  <si>
    <t>Amt für Geoinformation Kanton Thurgau, Gebäudeliste der amtlichen Vermessung</t>
  </si>
  <si>
    <t>Gebäudeversicherung Thurgau (GVTG), Gebäudeliste der Gebäudeversicherung</t>
  </si>
  <si>
    <t>Amt für Umwelt Kanton Thurgau und kommunale Feuerungskontrolleure, Anlagenliste Feuerungen</t>
  </si>
  <si>
    <t>Verein GEAK, Gebäudeliste GEAK (Gebäudeenergieausweis der Kantone)</t>
  </si>
  <si>
    <t>Verein Minergie, Gebäudeliste MINERGIE</t>
  </si>
  <si>
    <t>Hauptheizsysteme in Wohn- und Dienstleistungsgebäuden</t>
  </si>
  <si>
    <t>Anteile in %</t>
  </si>
  <si>
    <t>Kanton Thurgau, 2015 bis 2021</t>
  </si>
  <si>
    <t>Total</t>
  </si>
  <si>
    <t>Anzahl</t>
  </si>
  <si>
    <t>Erneuerbare Hauptheizsysteme</t>
  </si>
  <si>
    <t>Nicht erneuerbare Hauptheizsysteme</t>
  </si>
  <si>
    <t xml:space="preserve">   Holzfeuerungen</t>
  </si>
  <si>
    <t xml:space="preserve">   Wärmepumpen</t>
  </si>
  <si>
    <t xml:space="preserve">   Wärmenetzanschlüsse</t>
  </si>
  <si>
    <r>
      <t xml:space="preserve">   Andere</t>
    </r>
    <r>
      <rPr>
        <vertAlign val="superscript"/>
        <sz val="10"/>
        <color theme="1"/>
        <rFont val="Arial"/>
        <family val="2"/>
      </rPr>
      <t>1</t>
    </r>
  </si>
  <si>
    <t xml:space="preserve">   Ölfeuerungen</t>
  </si>
  <si>
    <t xml:space="preserve">   Erdgasfeuerungen</t>
  </si>
  <si>
    <t xml:space="preserve">   Elektroheizungen</t>
  </si>
  <si>
    <r>
      <t xml:space="preserve">   Andere</t>
    </r>
    <r>
      <rPr>
        <vertAlign val="superscript"/>
        <sz val="10"/>
        <color theme="1"/>
        <rFont val="Arial"/>
        <family val="2"/>
      </rPr>
      <t>2</t>
    </r>
  </si>
  <si>
    <r>
      <rPr>
        <b/>
        <i/>
        <sz val="9"/>
        <color theme="1"/>
        <rFont val="Arial"/>
        <family val="2"/>
      </rPr>
      <t>1</t>
    </r>
    <r>
      <rPr>
        <i/>
        <sz val="9"/>
        <color theme="1"/>
        <rFont val="Arial"/>
        <family val="2"/>
      </rPr>
      <t xml:space="preserve"> Solarwärme, Abwärme, Biogas/Biomasse, WKK erneuerbar</t>
    </r>
  </si>
  <si>
    <r>
      <rPr>
        <b/>
        <i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 xml:space="preserve"> Flüssiggas, WKK nicht erneuerbar, unbestimmt </t>
    </r>
  </si>
  <si>
    <t>unter 1</t>
  </si>
  <si>
    <t>Gemeinde</t>
  </si>
  <si>
    <t>Aadorf</t>
  </si>
  <si>
    <t>Affeltrangen</t>
  </si>
  <si>
    <t>Altnau</t>
  </si>
  <si>
    <t>Amlikon-Bissegg</t>
  </si>
  <si>
    <t>Amriswil</t>
  </si>
  <si>
    <t>Arbon</t>
  </si>
  <si>
    <t>Basadingen-Schlattingen</t>
  </si>
  <si>
    <t>Berlingen</t>
  </si>
  <si>
    <t>Bettwiesen</t>
  </si>
  <si>
    <t>Bichelsee-Balterswil</t>
  </si>
  <si>
    <t>Birwinken</t>
  </si>
  <si>
    <t>Bischofszell</t>
  </si>
  <si>
    <t>Bottighofen</t>
  </si>
  <si>
    <t>Braunau</t>
  </si>
  <si>
    <t>Bürglen (TG)</t>
  </si>
  <si>
    <t>Bussnang</t>
  </si>
  <si>
    <t>Diessenhofen</t>
  </si>
  <si>
    <t>Dozwil</t>
  </si>
  <si>
    <t>Egnach</t>
  </si>
  <si>
    <t>Erlen</t>
  </si>
  <si>
    <t>Ermatingen</t>
  </si>
  <si>
    <t>Eschenz</t>
  </si>
  <si>
    <t>Eschlikon</t>
  </si>
  <si>
    <t>Felben-Wellhausen</t>
  </si>
  <si>
    <t>Fischingen</t>
  </si>
  <si>
    <t>Frauenfeld</t>
  </si>
  <si>
    <t>Gachnang</t>
  </si>
  <si>
    <t>Gottlieben</t>
  </si>
  <si>
    <t>Güttingen</t>
  </si>
  <si>
    <t>Hauptwil-Gottshaus</t>
  </si>
  <si>
    <t>Hefenhofen</t>
  </si>
  <si>
    <t>Herdern</t>
  </si>
  <si>
    <t>Hohentannen</t>
  </si>
  <si>
    <t>Homburg</t>
  </si>
  <si>
    <t>Horn</t>
  </si>
  <si>
    <t>Hüttlingen</t>
  </si>
  <si>
    <t>Hüttwilen</t>
  </si>
  <si>
    <t>Kemmental</t>
  </si>
  <si>
    <t>Kesswil</t>
  </si>
  <si>
    <t>Kradolf-Schönenberg</t>
  </si>
  <si>
    <t>Kreuzlingen</t>
  </si>
  <si>
    <t>Langrickenbach</t>
  </si>
  <si>
    <t>Lengwil</t>
  </si>
  <si>
    <t>Lommis</t>
  </si>
  <si>
    <t>Mammern</t>
  </si>
  <si>
    <t>Märstetten</t>
  </si>
  <si>
    <t>Matzingen</t>
  </si>
  <si>
    <t>Müllheim</t>
  </si>
  <si>
    <t>Münsterlingen</t>
  </si>
  <si>
    <t>Neunforn</t>
  </si>
  <si>
    <t>Pfyn</t>
  </si>
  <si>
    <t>Raperswilen</t>
  </si>
  <si>
    <t>Romanshorn</t>
  </si>
  <si>
    <t>Salenstein</t>
  </si>
  <si>
    <t>Salmsach</t>
  </si>
  <si>
    <t>Schönholzerswilen</t>
  </si>
  <si>
    <t>Sirnach</t>
  </si>
  <si>
    <t>Sommeri</t>
  </si>
  <si>
    <t>Steckborn</t>
  </si>
  <si>
    <t>Stettfurt</t>
  </si>
  <si>
    <t>Sulgen</t>
  </si>
  <si>
    <t>Tägerwilen</t>
  </si>
  <si>
    <t>Thundorf</t>
  </si>
  <si>
    <t>Tobel-Tägerschen</t>
  </si>
  <si>
    <t>Uesslingen-Buch</t>
  </si>
  <si>
    <t>Uttwil</t>
  </si>
  <si>
    <t>Wagenhausen</t>
  </si>
  <si>
    <t>Wäldi</t>
  </si>
  <si>
    <t>Wängi</t>
  </si>
  <si>
    <t>Warth-Weiningen</t>
  </si>
  <si>
    <t>Weinfelden</t>
  </si>
  <si>
    <t>Wigoltingen</t>
  </si>
  <si>
    <t>Wuppenau</t>
  </si>
  <si>
    <t>Zihlschlacht-Sitterdorf</t>
  </si>
  <si>
    <t>Anteil der Hauptheizsysteme, die erneuerbare Energien nutzen, in %</t>
  </si>
  <si>
    <t>Kanton Thurgau, 2015 und 2021</t>
  </si>
  <si>
    <t>Kanton Thurgau</t>
  </si>
  <si>
    <t>Berg</t>
  </si>
  <si>
    <t>Münchwilen</t>
  </si>
  <si>
    <t xml:space="preserve">Rickenbach </t>
  </si>
  <si>
    <t>Roggwil</t>
  </si>
  <si>
    <t xml:space="preserve">Schlatt </t>
  </si>
  <si>
    <t xml:space="preserve">Wilen </t>
  </si>
  <si>
    <t>Die Berechnungen erfolgten durch das Amt für Energie Kanton Thurgau (Datenstand: 12.04.2023)</t>
  </si>
  <si>
    <t>Amt für Energie Kanton Thurgau, Liste geförderte Projekte, Erhebung bei Grossverbrauchern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</si>
</sst>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5" fillId="2" borderId="0" xfId="2" applyFont="1" applyFill="1"/>
    <xf numFmtId="0" fontId="3" fillId="2" borderId="0" xfId="2" applyFont="1" applyFill="1"/>
    <xf numFmtId="0" fontId="3" fillId="3" borderId="1" xfId="2" applyFont="1" applyFill="1" applyBorder="1"/>
    <xf numFmtId="0" fontId="5" fillId="3" borderId="2" xfId="2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164" fontId="3" fillId="0" borderId="0" xfId="3" applyNumberFormat="1" applyFont="1" applyAlignment="1">
      <alignment horizontal="right"/>
    </xf>
    <xf numFmtId="9" fontId="3" fillId="0" borderId="0" xfId="0" applyNumberFormat="1" applyFont="1"/>
    <xf numFmtId="0" fontId="3" fillId="2" borderId="0" xfId="3" applyFont="1" applyFill="1"/>
    <xf numFmtId="3" fontId="2" fillId="0" borderId="0" xfId="0" applyNumberFormat="1" applyFont="1"/>
    <xf numFmtId="0" fontId="10" fillId="0" borderId="0" xfId="0" applyFont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5" fillId="3" borderId="1" xfId="2" applyFont="1" applyFill="1" applyBorder="1"/>
    <xf numFmtId="0" fontId="3" fillId="0" borderId="0" xfId="0" applyNumberFormat="1" applyFont="1"/>
    <xf numFmtId="1" fontId="3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5" fillId="0" borderId="0" xfId="2" applyFont="1" applyFill="1"/>
    <xf numFmtId="0" fontId="0" fillId="0" borderId="0" xfId="0" applyFill="1"/>
    <xf numFmtId="0" fontId="11" fillId="2" borderId="0" xfId="2" applyFont="1" applyFill="1"/>
    <xf numFmtId="0" fontId="2" fillId="2" borderId="0" xfId="2" applyFont="1" applyFill="1" applyAlignment="1">
      <alignment wrapText="1"/>
    </xf>
    <xf numFmtId="0" fontId="0" fillId="0" borderId="0" xfId="0" applyAlignment="1"/>
  </cellXfs>
  <cellStyles count="4">
    <cellStyle name="Standard" xfId="0" builtinId="0"/>
    <cellStyle name="Standard 2" xfId="1"/>
    <cellStyle name="Standard 2_U2_2_b" xfId="2"/>
    <cellStyle name="Standard_U2_2_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"/>
  <sheetViews>
    <sheetView tabSelected="1" zoomScaleNormal="100" workbookViewId="0">
      <selection sqref="A1:H1"/>
    </sheetView>
  </sheetViews>
  <sheetFormatPr baseColWidth="10" defaultRowHeight="14.25" x14ac:dyDescent="0.2"/>
  <cols>
    <col min="1" max="1" width="29.875" customWidth="1"/>
    <col min="2" max="2" width="10.125" customWidth="1"/>
  </cols>
  <sheetData>
    <row r="1" spans="1:8" ht="15" x14ac:dyDescent="0.25">
      <c r="A1" s="34" t="s">
        <v>6</v>
      </c>
      <c r="B1" s="35"/>
      <c r="C1" s="35"/>
      <c r="D1" s="35"/>
      <c r="E1" s="35"/>
      <c r="F1" s="35"/>
      <c r="G1" s="35"/>
      <c r="H1" s="35"/>
    </row>
    <row r="2" spans="1:8" x14ac:dyDescent="0.2">
      <c r="A2" s="21" t="s">
        <v>8</v>
      </c>
      <c r="B2" s="4"/>
      <c r="C2" s="4"/>
      <c r="D2" s="4"/>
      <c r="E2" s="4"/>
      <c r="F2" s="4"/>
      <c r="G2" s="4"/>
      <c r="H2" s="4"/>
    </row>
    <row r="3" spans="1:8" x14ac:dyDescent="0.2">
      <c r="A3" s="5" t="s">
        <v>7</v>
      </c>
      <c r="B3" s="4"/>
      <c r="C3" s="4"/>
      <c r="D3" s="4"/>
      <c r="E3" s="4"/>
      <c r="F3" s="4"/>
      <c r="G3" s="4"/>
      <c r="H3" s="4"/>
    </row>
    <row r="4" spans="1:8" s="1" customFormat="1" ht="15.75" x14ac:dyDescent="0.25">
      <c r="A4" s="6"/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7">
        <v>2021</v>
      </c>
    </row>
    <row r="5" spans="1:8" s="1" customFormat="1" ht="15.75" x14ac:dyDescent="0.25">
      <c r="A5" s="24" t="s">
        <v>11</v>
      </c>
      <c r="B5" s="25">
        <v>28.740618222104327</v>
      </c>
      <c r="C5" s="25">
        <v>29.649545707398477</v>
      </c>
      <c r="D5" s="25">
        <v>30.643137014815721</v>
      </c>
      <c r="E5" s="25">
        <v>31.756787484651419</v>
      </c>
      <c r="F5" s="25">
        <v>32.856155741152442</v>
      </c>
      <c r="G5" s="25">
        <v>33.85559804038715</v>
      </c>
      <c r="H5" s="25">
        <v>36</v>
      </c>
    </row>
    <row r="6" spans="1:8" s="1" customFormat="1" ht="15.75" x14ac:dyDescent="0.25">
      <c r="A6" s="3" t="s">
        <v>14</v>
      </c>
      <c r="B6" s="11">
        <v>14.538582383226267</v>
      </c>
      <c r="C6" s="11">
        <v>15.499052869881263</v>
      </c>
      <c r="D6" s="11">
        <v>16.559887729574715</v>
      </c>
      <c r="E6" s="11">
        <v>17.76196519216824</v>
      </c>
      <c r="F6" s="11">
        <v>18.935549068044015</v>
      </c>
      <c r="G6" s="11">
        <v>20.072666626958128</v>
      </c>
      <c r="H6" s="11">
        <v>21.832565828315033</v>
      </c>
    </row>
    <row r="7" spans="1:8" s="1" customFormat="1" ht="15.75" x14ac:dyDescent="0.25">
      <c r="A7" s="3" t="s">
        <v>13</v>
      </c>
      <c r="B7" s="11">
        <v>11.827471963416341</v>
      </c>
      <c r="C7" s="11">
        <v>11.715152541850831</v>
      </c>
      <c r="D7" s="11">
        <v>11.590090914637868</v>
      </c>
      <c r="E7" s="11">
        <v>11.398658448150833</v>
      </c>
      <c r="F7" s="11">
        <v>11.208922823564638</v>
      </c>
      <c r="G7" s="11">
        <v>11.050390136398832</v>
      </c>
      <c r="H7" s="11">
        <v>10.929566654858897</v>
      </c>
    </row>
    <row r="8" spans="1:8" s="1" customFormat="1" ht="15.75" x14ac:dyDescent="0.25">
      <c r="A8" s="3" t="s">
        <v>15</v>
      </c>
      <c r="B8" s="11">
        <v>2.1838204414303712</v>
      </c>
      <c r="C8" s="11">
        <v>2.3008331664946944</v>
      </c>
      <c r="D8" s="11">
        <v>2.3994752577948626</v>
      </c>
      <c r="E8" s="11">
        <v>2.5350495528160502</v>
      </c>
      <c r="F8" s="11">
        <v>2.6828355415824534</v>
      </c>
      <c r="G8" s="11">
        <v>2.7428673536243968</v>
      </c>
      <c r="H8" s="11">
        <v>2.8146770575038378</v>
      </c>
    </row>
    <row r="9" spans="1:8" s="1" customFormat="1" ht="15.75" x14ac:dyDescent="0.25">
      <c r="A9" s="3" t="s">
        <v>16</v>
      </c>
      <c r="B9" s="11" t="s">
        <v>23</v>
      </c>
      <c r="C9" s="11" t="s">
        <v>23</v>
      </c>
      <c r="D9" s="11" t="s">
        <v>23</v>
      </c>
      <c r="E9" s="11" t="s">
        <v>23</v>
      </c>
      <c r="F9" s="11" t="s">
        <v>23</v>
      </c>
      <c r="G9" s="11" t="s">
        <v>23</v>
      </c>
      <c r="H9" s="11" t="s">
        <v>23</v>
      </c>
    </row>
    <row r="10" spans="1:8" s="1" customFormat="1" ht="15.75" x14ac:dyDescent="0.25">
      <c r="A10" s="24" t="s">
        <v>12</v>
      </c>
      <c r="B10" s="10">
        <v>71.192285486916219</v>
      </c>
      <c r="C10" s="10">
        <v>70.284010136596834</v>
      </c>
      <c r="D10" s="10">
        <v>69.289518795151224</v>
      </c>
      <c r="E10" s="10">
        <v>68.168932951324152</v>
      </c>
      <c r="F10" s="10">
        <v>67.076248272547019</v>
      </c>
      <c r="G10" s="10">
        <v>65.773987334209579</v>
      </c>
      <c r="H10" s="10">
        <v>64.483698485277259</v>
      </c>
    </row>
    <row r="11" spans="1:8" s="23" customFormat="1" ht="15" x14ac:dyDescent="0.2">
      <c r="A11" s="3" t="s">
        <v>17</v>
      </c>
      <c r="B11" s="11">
        <v>36.592991242942247</v>
      </c>
      <c r="C11" s="11">
        <v>35.702955353980258</v>
      </c>
      <c r="D11" s="11">
        <v>34.864848373909332</v>
      </c>
      <c r="E11" s="11">
        <v>33.936125211505924</v>
      </c>
      <c r="F11" s="11">
        <v>32.909648925817805</v>
      </c>
      <c r="G11" s="11">
        <v>31.833343260468162</v>
      </c>
      <c r="H11" s="11">
        <v>30.602786633604911</v>
      </c>
    </row>
    <row r="12" spans="1:8" s="1" customFormat="1" ht="15.75" x14ac:dyDescent="0.25">
      <c r="A12" s="3" t="s">
        <v>18</v>
      </c>
      <c r="B12" s="11">
        <v>31.394751987058843</v>
      </c>
      <c r="C12" s="11">
        <v>31.430859501332144</v>
      </c>
      <c r="D12" s="11">
        <v>31.325889316004634</v>
      </c>
      <c r="E12" s="11">
        <v>31.209209572153735</v>
      </c>
      <c r="F12" s="11">
        <v>31.208922823564638</v>
      </c>
      <c r="G12" s="11">
        <v>31.067961165048541</v>
      </c>
      <c r="H12" s="11">
        <v>30.670681308300864</v>
      </c>
    </row>
    <row r="13" spans="1:8" s="1" customFormat="1" ht="15.75" x14ac:dyDescent="0.25">
      <c r="A13" s="3" t="s">
        <v>19</v>
      </c>
      <c r="B13" s="11">
        <v>3.3130609261016319</v>
      </c>
      <c r="C13" s="11">
        <v>3.2017618160257499</v>
      </c>
      <c r="D13" s="11">
        <v>3.108792482762829</v>
      </c>
      <c r="E13" s="11">
        <v>3.0003625815808559</v>
      </c>
      <c r="F13" s="11">
        <v>2.9059061306984058</v>
      </c>
      <c r="G13" s="11">
        <v>2.7845613199118469</v>
      </c>
      <c r="H13" s="11">
        <v>2.6892195064352342</v>
      </c>
    </row>
    <row r="14" spans="1:8" s="1" customFormat="1" ht="15.75" x14ac:dyDescent="0.25">
      <c r="A14" s="3" t="s">
        <v>20</v>
      </c>
      <c r="B14" s="11" t="s">
        <v>23</v>
      </c>
      <c r="C14" s="11" t="s">
        <v>23</v>
      </c>
      <c r="D14" s="11" t="s">
        <v>23</v>
      </c>
      <c r="E14" s="11" t="s">
        <v>23</v>
      </c>
      <c r="F14" s="11" t="s">
        <v>23</v>
      </c>
      <c r="G14" s="11" t="s">
        <v>23</v>
      </c>
      <c r="H14" s="11" t="s">
        <v>23</v>
      </c>
    </row>
    <row r="15" spans="1:8" s="1" customFormat="1" ht="15.75" x14ac:dyDescent="0.25">
      <c r="A15" s="9" t="s">
        <v>9</v>
      </c>
      <c r="B15" s="10">
        <v>99.93290370902055</v>
      </c>
      <c r="C15" s="10">
        <v>99.933555843995308</v>
      </c>
      <c r="D15" s="10">
        <v>99.932655809966946</v>
      </c>
      <c r="E15" s="10">
        <v>99.925720435975563</v>
      </c>
      <c r="F15" s="10">
        <v>99.932404013699454</v>
      </c>
      <c r="G15" s="10">
        <v>99.629585374596729</v>
      </c>
      <c r="H15" s="10">
        <v>100.48369848527726</v>
      </c>
    </row>
    <row r="16" spans="1:8" s="1" customFormat="1" ht="15.75" x14ac:dyDescent="0.25">
      <c r="A16" s="3"/>
      <c r="B16" s="11"/>
      <c r="C16" s="22"/>
      <c r="D16" s="22"/>
      <c r="E16" s="22"/>
      <c r="F16" s="22"/>
      <c r="G16" s="22"/>
      <c r="H16" s="22"/>
    </row>
    <row r="17" spans="1:8" s="1" customFormat="1" ht="15.75" x14ac:dyDescent="0.25">
      <c r="A17" s="3"/>
      <c r="B17" s="20"/>
      <c r="C17" s="20"/>
      <c r="D17" s="20"/>
      <c r="E17" s="20"/>
      <c r="F17" s="20"/>
      <c r="G17" s="20"/>
      <c r="H17" s="20"/>
    </row>
    <row r="18" spans="1:8" s="1" customFormat="1" ht="15.75" x14ac:dyDescent="0.25">
      <c r="B18" s="8"/>
    </row>
    <row r="19" spans="1:8" s="1" customFormat="1" ht="17.25" customHeight="1" x14ac:dyDescent="0.25">
      <c r="A19" s="12" t="s">
        <v>21</v>
      </c>
      <c r="B19" s="13"/>
      <c r="C19" s="14"/>
      <c r="D19" s="14"/>
      <c r="E19" s="14"/>
      <c r="F19" s="14"/>
      <c r="G19" s="14"/>
      <c r="H19" s="14"/>
    </row>
    <row r="20" spans="1:8" s="1" customFormat="1" ht="17.25" customHeight="1" x14ac:dyDescent="0.25">
      <c r="A20" s="12" t="s">
        <v>22</v>
      </c>
      <c r="B20" s="13"/>
      <c r="C20" s="14"/>
      <c r="D20" s="14"/>
      <c r="E20" s="14"/>
      <c r="F20" s="14"/>
      <c r="G20" s="14"/>
      <c r="H20" s="14"/>
    </row>
    <row r="21" spans="1:8" s="1" customFormat="1" ht="15.75" x14ac:dyDescent="0.25">
      <c r="A21" s="14"/>
      <c r="B21" s="14"/>
      <c r="C21" s="14"/>
      <c r="D21" s="14"/>
      <c r="E21" s="14"/>
      <c r="F21" s="14"/>
      <c r="G21" s="14"/>
      <c r="H21" s="14"/>
    </row>
    <row r="22" spans="1:8" s="15" customFormat="1" ht="12.75" x14ac:dyDescent="0.2">
      <c r="A22" s="15" t="s">
        <v>108</v>
      </c>
      <c r="B22" s="19"/>
    </row>
    <row r="23" spans="1:8" s="15" customFormat="1" x14ac:dyDescent="0.2">
      <c r="A23" s="3"/>
      <c r="B23" s="2"/>
    </row>
    <row r="24" spans="1:8" s="15" customFormat="1" x14ac:dyDescent="0.2">
      <c r="A24" s="17" t="s">
        <v>0</v>
      </c>
      <c r="B24" s="18"/>
    </row>
    <row r="25" spans="1:8" s="15" customFormat="1" x14ac:dyDescent="0.2">
      <c r="A25" s="17" t="s">
        <v>109</v>
      </c>
      <c r="B25" s="18"/>
    </row>
    <row r="26" spans="1:8" s="15" customFormat="1" ht="12.75" x14ac:dyDescent="0.2">
      <c r="A26" s="14" t="s">
        <v>1</v>
      </c>
      <c r="B26" s="14"/>
    </row>
    <row r="27" spans="1:8" s="15" customFormat="1" ht="12.75" x14ac:dyDescent="0.2">
      <c r="A27" s="14" t="s">
        <v>2</v>
      </c>
      <c r="B27" s="14"/>
      <c r="D27" s="16"/>
      <c r="E27" s="16"/>
      <c r="F27" s="16"/>
      <c r="G27" s="16"/>
      <c r="H27" s="16"/>
    </row>
    <row r="28" spans="1:8" s="15" customFormat="1" ht="12.75" x14ac:dyDescent="0.2">
      <c r="A28" s="14" t="s">
        <v>3</v>
      </c>
      <c r="B28" s="14"/>
    </row>
    <row r="29" spans="1:8" x14ac:dyDescent="0.2">
      <c r="A29" s="14" t="s">
        <v>4</v>
      </c>
      <c r="B29" s="14"/>
    </row>
    <row r="30" spans="1:8" x14ac:dyDescent="0.2">
      <c r="A30" s="14" t="s">
        <v>5</v>
      </c>
      <c r="B30" s="14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0"/>
  <sheetViews>
    <sheetView zoomScaleNormal="100" workbookViewId="0">
      <selection sqref="A1:H1"/>
    </sheetView>
  </sheetViews>
  <sheetFormatPr baseColWidth="10" defaultRowHeight="14.25" x14ac:dyDescent="0.2"/>
  <cols>
    <col min="1" max="1" width="29.875" customWidth="1"/>
    <col min="2" max="2" width="10.125" customWidth="1"/>
  </cols>
  <sheetData>
    <row r="1" spans="1:8" ht="15" x14ac:dyDescent="0.25">
      <c r="A1" s="34" t="s">
        <v>6</v>
      </c>
      <c r="B1" s="35"/>
      <c r="C1" s="35"/>
      <c r="D1" s="35"/>
      <c r="E1" s="35"/>
      <c r="F1" s="35"/>
      <c r="G1" s="35"/>
      <c r="H1" s="35"/>
    </row>
    <row r="2" spans="1:8" x14ac:dyDescent="0.2">
      <c r="A2" s="21" t="s">
        <v>8</v>
      </c>
      <c r="B2" s="4"/>
      <c r="C2" s="4"/>
      <c r="D2" s="4"/>
      <c r="E2" s="4"/>
      <c r="F2" s="4"/>
      <c r="G2" s="4"/>
      <c r="H2" s="4"/>
    </row>
    <row r="3" spans="1:8" x14ac:dyDescent="0.2">
      <c r="A3" s="5" t="s">
        <v>10</v>
      </c>
      <c r="B3" s="4"/>
      <c r="C3" s="4"/>
      <c r="D3" s="4"/>
      <c r="E3" s="4"/>
      <c r="F3" s="4"/>
      <c r="G3" s="4"/>
      <c r="H3" s="4"/>
    </row>
    <row r="4" spans="1:8" s="1" customFormat="1" ht="15.75" x14ac:dyDescent="0.25">
      <c r="A4" s="6"/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7">
        <v>2021</v>
      </c>
    </row>
    <row r="5" spans="1:8" s="1" customFormat="1" ht="15.75" x14ac:dyDescent="0.25">
      <c r="A5" s="24" t="s">
        <v>11</v>
      </c>
      <c r="B5" s="25">
        <f>SUM(B6:B9)</f>
        <v>18397</v>
      </c>
      <c r="C5" s="25">
        <f t="shared" ref="C5:H5" si="0">SUM(C6:C9)</f>
        <v>19207</v>
      </c>
      <c r="D5" s="25">
        <f t="shared" si="0"/>
        <v>20070</v>
      </c>
      <c r="E5" s="25">
        <f t="shared" si="0"/>
        <v>21027</v>
      </c>
      <c r="F5" s="25">
        <f t="shared" si="0"/>
        <v>21972</v>
      </c>
      <c r="G5" s="25">
        <f t="shared" si="0"/>
        <v>22989</v>
      </c>
      <c r="H5" s="25">
        <f t="shared" si="0"/>
        <v>24304</v>
      </c>
    </row>
    <row r="6" spans="1:8" s="1" customFormat="1" ht="15.75" x14ac:dyDescent="0.25">
      <c r="A6" s="3" t="s">
        <v>14</v>
      </c>
      <c r="B6" s="11">
        <v>9347</v>
      </c>
      <c r="C6" s="11">
        <v>10064</v>
      </c>
      <c r="D6" s="11">
        <v>10856</v>
      </c>
      <c r="E6" s="11">
        <v>11757</v>
      </c>
      <c r="F6" s="11">
        <v>12648</v>
      </c>
      <c r="G6" s="11">
        <v>13480</v>
      </c>
      <c r="H6" s="11">
        <v>14792</v>
      </c>
    </row>
    <row r="7" spans="1:8" s="1" customFormat="1" ht="15.75" x14ac:dyDescent="0.25">
      <c r="A7" s="3" t="s">
        <v>13</v>
      </c>
      <c r="B7" s="11">
        <v>7604</v>
      </c>
      <c r="C7" s="11">
        <v>7607</v>
      </c>
      <c r="D7" s="11">
        <v>7598</v>
      </c>
      <c r="E7" s="11">
        <v>7545</v>
      </c>
      <c r="F7" s="11">
        <v>7487</v>
      </c>
      <c r="G7" s="11">
        <v>7421</v>
      </c>
      <c r="H7" s="11">
        <v>7405</v>
      </c>
    </row>
    <row r="8" spans="1:8" s="1" customFormat="1" ht="15.75" x14ac:dyDescent="0.25">
      <c r="A8" s="3" t="s">
        <v>15</v>
      </c>
      <c r="B8" s="11">
        <v>1404</v>
      </c>
      <c r="C8" s="11">
        <v>1494</v>
      </c>
      <c r="D8" s="11">
        <v>1573</v>
      </c>
      <c r="E8" s="11">
        <v>1678</v>
      </c>
      <c r="F8" s="11">
        <v>1792</v>
      </c>
      <c r="G8" s="11">
        <v>1842</v>
      </c>
      <c r="H8" s="11">
        <v>1907</v>
      </c>
    </row>
    <row r="9" spans="1:8" s="1" customFormat="1" ht="15.75" x14ac:dyDescent="0.25">
      <c r="A9" s="3" t="s">
        <v>16</v>
      </c>
      <c r="B9" s="11">
        <v>42</v>
      </c>
      <c r="C9" s="11">
        <v>42</v>
      </c>
      <c r="D9" s="11">
        <v>43</v>
      </c>
      <c r="E9" s="11">
        <v>47</v>
      </c>
      <c r="F9" s="11">
        <v>45</v>
      </c>
      <c r="G9" s="11">
        <v>246</v>
      </c>
      <c r="H9" s="11">
        <v>200</v>
      </c>
    </row>
    <row r="10" spans="1:8" s="1" customFormat="1" ht="15.75" x14ac:dyDescent="0.25">
      <c r="A10" s="24" t="s">
        <v>12</v>
      </c>
      <c r="B10" s="10">
        <f>SUM(B11:B14)</f>
        <v>45894</v>
      </c>
      <c r="C10" s="10">
        <f t="shared" ref="C10:H10" si="1">SUM(C11:C14)</f>
        <v>45726</v>
      </c>
      <c r="D10" s="10">
        <f t="shared" si="1"/>
        <v>45486</v>
      </c>
      <c r="E10" s="10">
        <f t="shared" si="1"/>
        <v>45165</v>
      </c>
      <c r="F10" s="10">
        <f t="shared" si="1"/>
        <v>44823</v>
      </c>
      <c r="G10" s="10">
        <f t="shared" si="1"/>
        <v>44167</v>
      </c>
      <c r="H10" s="10">
        <f t="shared" si="1"/>
        <v>43448</v>
      </c>
    </row>
    <row r="11" spans="1:8" s="23" customFormat="1" ht="15" x14ac:dyDescent="0.2">
      <c r="A11" s="3" t="s">
        <v>17</v>
      </c>
      <c r="B11" s="11">
        <v>23526</v>
      </c>
      <c r="C11" s="11">
        <v>23183</v>
      </c>
      <c r="D11" s="11">
        <v>22856</v>
      </c>
      <c r="E11" s="11">
        <v>22463</v>
      </c>
      <c r="F11" s="11">
        <v>21982</v>
      </c>
      <c r="G11" s="11">
        <v>21378</v>
      </c>
      <c r="H11" s="11">
        <v>20734</v>
      </c>
    </row>
    <row r="12" spans="1:8" s="1" customFormat="1" ht="15.75" x14ac:dyDescent="0.25">
      <c r="A12" s="3" t="s">
        <v>18</v>
      </c>
      <c r="B12" s="11">
        <v>20184</v>
      </c>
      <c r="C12" s="11">
        <v>20409</v>
      </c>
      <c r="D12" s="11">
        <v>20536</v>
      </c>
      <c r="E12" s="11">
        <v>20658</v>
      </c>
      <c r="F12" s="11">
        <v>20846</v>
      </c>
      <c r="G12" s="11">
        <v>20864</v>
      </c>
      <c r="H12" s="11">
        <v>20780</v>
      </c>
    </row>
    <row r="13" spans="1:8" s="1" customFormat="1" ht="15.75" x14ac:dyDescent="0.25">
      <c r="A13" s="3" t="s">
        <v>19</v>
      </c>
      <c r="B13" s="11">
        <v>2130</v>
      </c>
      <c r="C13" s="11">
        <v>2079</v>
      </c>
      <c r="D13" s="11">
        <v>2038</v>
      </c>
      <c r="E13" s="11">
        <v>1986</v>
      </c>
      <c r="F13" s="11">
        <v>1941</v>
      </c>
      <c r="G13" s="11">
        <v>1870</v>
      </c>
      <c r="H13" s="11">
        <v>1822</v>
      </c>
    </row>
    <row r="14" spans="1:8" s="1" customFormat="1" ht="15.75" x14ac:dyDescent="0.25">
      <c r="A14" s="3" t="s">
        <v>20</v>
      </c>
      <c r="B14" s="11">
        <v>54</v>
      </c>
      <c r="C14" s="11">
        <v>55</v>
      </c>
      <c r="D14" s="11">
        <v>56</v>
      </c>
      <c r="E14" s="11">
        <v>58</v>
      </c>
      <c r="F14" s="11">
        <v>54</v>
      </c>
      <c r="G14" s="11">
        <v>55</v>
      </c>
      <c r="H14" s="11">
        <v>112</v>
      </c>
    </row>
    <row r="15" spans="1:8" s="1" customFormat="1" ht="15.75" x14ac:dyDescent="0.25">
      <c r="A15" s="9" t="s">
        <v>9</v>
      </c>
      <c r="B15" s="10">
        <f t="shared" ref="B15:H15" si="2">B5+B10</f>
        <v>64291</v>
      </c>
      <c r="C15" s="10">
        <f t="shared" si="2"/>
        <v>64933</v>
      </c>
      <c r="D15" s="10">
        <f t="shared" si="2"/>
        <v>65556</v>
      </c>
      <c r="E15" s="10">
        <f t="shared" si="2"/>
        <v>66192</v>
      </c>
      <c r="F15" s="10">
        <f t="shared" si="2"/>
        <v>66795</v>
      </c>
      <c r="G15" s="10">
        <f t="shared" si="2"/>
        <v>67156</v>
      </c>
      <c r="H15" s="10">
        <f t="shared" si="2"/>
        <v>67752</v>
      </c>
    </row>
    <row r="16" spans="1:8" s="1" customFormat="1" ht="15.75" x14ac:dyDescent="0.25">
      <c r="A16" s="3"/>
      <c r="B16" s="11"/>
      <c r="C16" s="22"/>
      <c r="D16" s="22"/>
      <c r="E16" s="22"/>
      <c r="F16" s="22"/>
      <c r="G16" s="22"/>
      <c r="H16" s="22"/>
    </row>
    <row r="17" spans="1:8" s="1" customFormat="1" ht="15.75" x14ac:dyDescent="0.25">
      <c r="A17" s="3"/>
      <c r="B17" s="20"/>
      <c r="C17" s="20"/>
      <c r="D17" s="20"/>
      <c r="E17" s="20"/>
      <c r="F17" s="20"/>
      <c r="G17" s="20"/>
      <c r="H17" s="20"/>
    </row>
    <row r="18" spans="1:8" s="1" customFormat="1" ht="15.75" x14ac:dyDescent="0.25">
      <c r="B18" s="8"/>
    </row>
    <row r="19" spans="1:8" s="1" customFormat="1" ht="17.25" customHeight="1" x14ac:dyDescent="0.25">
      <c r="A19" s="12" t="s">
        <v>21</v>
      </c>
      <c r="B19" s="13"/>
      <c r="C19" s="14"/>
      <c r="D19" s="14"/>
      <c r="E19" s="14"/>
      <c r="F19" s="14"/>
      <c r="G19" s="14"/>
      <c r="H19" s="14"/>
    </row>
    <row r="20" spans="1:8" s="1" customFormat="1" ht="17.25" customHeight="1" x14ac:dyDescent="0.25">
      <c r="A20" s="12" t="s">
        <v>22</v>
      </c>
      <c r="B20" s="13"/>
      <c r="C20" s="14"/>
      <c r="D20" s="14"/>
      <c r="E20" s="14"/>
      <c r="F20" s="14"/>
      <c r="G20" s="14"/>
      <c r="H20" s="14"/>
    </row>
    <row r="21" spans="1:8" s="1" customFormat="1" ht="15.75" x14ac:dyDescent="0.25">
      <c r="A21" s="14"/>
      <c r="B21" s="14"/>
      <c r="C21" s="14"/>
      <c r="D21" s="14"/>
      <c r="E21" s="14"/>
      <c r="F21" s="14"/>
      <c r="G21" s="14"/>
      <c r="H21" s="14"/>
    </row>
    <row r="22" spans="1:8" s="15" customFormat="1" ht="12.75" x14ac:dyDescent="0.2">
      <c r="A22" s="15" t="s">
        <v>108</v>
      </c>
      <c r="B22" s="19"/>
    </row>
    <row r="23" spans="1:8" s="15" customFormat="1" x14ac:dyDescent="0.2">
      <c r="A23" s="3"/>
      <c r="B23" s="2"/>
    </row>
    <row r="24" spans="1:8" s="15" customFormat="1" x14ac:dyDescent="0.2">
      <c r="A24" s="17" t="s">
        <v>0</v>
      </c>
      <c r="B24" s="18"/>
    </row>
    <row r="25" spans="1:8" s="15" customFormat="1" x14ac:dyDescent="0.2">
      <c r="A25" s="17" t="s">
        <v>109</v>
      </c>
      <c r="B25" s="18"/>
    </row>
    <row r="26" spans="1:8" s="15" customFormat="1" ht="12.75" x14ac:dyDescent="0.2">
      <c r="A26" s="14" t="s">
        <v>1</v>
      </c>
      <c r="B26" s="14"/>
    </row>
    <row r="27" spans="1:8" s="15" customFormat="1" ht="12.75" x14ac:dyDescent="0.2">
      <c r="A27" s="14" t="s">
        <v>2</v>
      </c>
      <c r="B27" s="14"/>
      <c r="D27" s="16"/>
      <c r="E27" s="16"/>
      <c r="F27" s="16"/>
      <c r="G27" s="16"/>
      <c r="H27" s="16"/>
    </row>
    <row r="28" spans="1:8" s="15" customFormat="1" ht="12.75" x14ac:dyDescent="0.2">
      <c r="A28" s="14" t="s">
        <v>3</v>
      </c>
      <c r="B28" s="14"/>
    </row>
    <row r="29" spans="1:8" x14ac:dyDescent="0.2">
      <c r="A29" s="14" t="s">
        <v>4</v>
      </c>
      <c r="B29" s="14"/>
    </row>
    <row r="30" spans="1:8" x14ac:dyDescent="0.2">
      <c r="A30" s="14" t="s">
        <v>5</v>
      </c>
      <c r="B30" s="14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Normal="100" workbookViewId="0"/>
  </sheetViews>
  <sheetFormatPr baseColWidth="10" defaultRowHeight="14.25" x14ac:dyDescent="0.2"/>
  <cols>
    <col min="1" max="1" width="26.375" customWidth="1"/>
    <col min="2" max="2" width="10.625" customWidth="1"/>
    <col min="3" max="3" width="15.875" customWidth="1"/>
    <col min="4" max="4" width="2.625" customWidth="1"/>
    <col min="5" max="9" width="11" style="32"/>
  </cols>
  <sheetData>
    <row r="1" spans="1:9" ht="15.75" customHeight="1" x14ac:dyDescent="0.25">
      <c r="A1" s="33" t="s">
        <v>6</v>
      </c>
      <c r="B1" s="4"/>
      <c r="C1" s="4"/>
      <c r="E1"/>
      <c r="F1"/>
      <c r="G1"/>
      <c r="H1"/>
      <c r="I1"/>
    </row>
    <row r="2" spans="1:9" x14ac:dyDescent="0.2">
      <c r="A2" s="21" t="s">
        <v>100</v>
      </c>
      <c r="B2" s="21"/>
      <c r="C2" s="4"/>
      <c r="E2" s="31"/>
      <c r="F2" s="31"/>
      <c r="G2" s="31"/>
      <c r="H2" s="31"/>
      <c r="I2" s="31"/>
    </row>
    <row r="3" spans="1:9" x14ac:dyDescent="0.2">
      <c r="A3" s="5" t="s">
        <v>99</v>
      </c>
      <c r="B3" s="5"/>
      <c r="C3" s="4"/>
      <c r="E3" s="31"/>
      <c r="F3" s="31"/>
      <c r="G3" s="31"/>
      <c r="H3" s="31"/>
      <c r="I3" s="31"/>
    </row>
    <row r="4" spans="1:9" x14ac:dyDescent="0.2">
      <c r="A4" s="26" t="s">
        <v>24</v>
      </c>
      <c r="B4" s="26">
        <v>2015</v>
      </c>
      <c r="C4" s="26">
        <v>2021</v>
      </c>
    </row>
    <row r="5" spans="1:9" x14ac:dyDescent="0.2">
      <c r="A5" s="29" t="s">
        <v>101</v>
      </c>
      <c r="B5" s="30">
        <v>28.615202749996111</v>
      </c>
      <c r="C5" s="30">
        <v>35.778527262507026</v>
      </c>
    </row>
    <row r="6" spans="1:9" x14ac:dyDescent="0.2">
      <c r="A6" s="27" t="s">
        <v>25</v>
      </c>
      <c r="B6" s="28">
        <v>28.061942749882686</v>
      </c>
      <c r="C6" s="28">
        <v>35.022624434389137</v>
      </c>
    </row>
    <row r="7" spans="1:9" x14ac:dyDescent="0.2">
      <c r="A7" s="27" t="s">
        <v>26</v>
      </c>
      <c r="B7" s="28">
        <v>38.283378746594003</v>
      </c>
      <c r="C7" s="28">
        <v>45.501285347043705</v>
      </c>
    </row>
    <row r="8" spans="1:9" x14ac:dyDescent="0.2">
      <c r="A8" s="27" t="s">
        <v>27</v>
      </c>
      <c r="B8" s="28">
        <v>53.975535168195719</v>
      </c>
      <c r="C8" s="28">
        <v>57.60709010339734</v>
      </c>
    </row>
    <row r="9" spans="1:9" x14ac:dyDescent="0.2">
      <c r="A9" s="27" t="s">
        <v>28</v>
      </c>
      <c r="B9" s="28">
        <v>51.820128479657392</v>
      </c>
      <c r="C9" s="28">
        <v>61.462450592885375</v>
      </c>
    </row>
    <row r="10" spans="1:9" x14ac:dyDescent="0.2">
      <c r="A10" s="27" t="s">
        <v>29</v>
      </c>
      <c r="B10" s="28">
        <v>22.549399457574584</v>
      </c>
      <c r="C10" s="28">
        <v>29.254727474972192</v>
      </c>
    </row>
    <row r="11" spans="1:9" x14ac:dyDescent="0.2">
      <c r="A11" s="27" t="s">
        <v>30</v>
      </c>
      <c r="B11" s="28">
        <v>22.490628904623076</v>
      </c>
      <c r="C11" s="28">
        <v>30.020283975659229</v>
      </c>
    </row>
    <row r="12" spans="1:9" x14ac:dyDescent="0.2">
      <c r="A12" s="27" t="s">
        <v>31</v>
      </c>
      <c r="B12" s="28">
        <v>42.439024390243901</v>
      </c>
      <c r="C12" s="28">
        <v>50.839694656488554</v>
      </c>
    </row>
    <row r="13" spans="1:9" x14ac:dyDescent="0.2">
      <c r="A13" s="27" t="s">
        <v>102</v>
      </c>
      <c r="B13" s="28">
        <v>25.391849529780565</v>
      </c>
      <c r="C13" s="28">
        <v>34.021632251720746</v>
      </c>
    </row>
    <row r="14" spans="1:9" x14ac:dyDescent="0.2">
      <c r="A14" s="27" t="s">
        <v>32</v>
      </c>
      <c r="B14" s="28">
        <v>18.715083798882681</v>
      </c>
      <c r="C14" s="28">
        <v>23.733333333333334</v>
      </c>
    </row>
    <row r="15" spans="1:9" x14ac:dyDescent="0.2">
      <c r="A15" s="27" t="s">
        <v>33</v>
      </c>
      <c r="B15" s="28">
        <v>28.205128205128204</v>
      </c>
      <c r="C15" s="28">
        <v>35.258358662613979</v>
      </c>
    </row>
    <row r="16" spans="1:9" x14ac:dyDescent="0.2">
      <c r="A16" s="27" t="s">
        <v>34</v>
      </c>
      <c r="B16" s="28">
        <v>50.058343057176188</v>
      </c>
      <c r="C16" s="28">
        <v>57.829977628635341</v>
      </c>
    </row>
    <row r="17" spans="1:3" x14ac:dyDescent="0.2">
      <c r="A17" s="27" t="s">
        <v>35</v>
      </c>
      <c r="B17" s="28">
        <v>50.574712643678168</v>
      </c>
      <c r="C17" s="28">
        <v>56.222222222222214</v>
      </c>
    </row>
    <row r="18" spans="1:3" x14ac:dyDescent="0.2">
      <c r="A18" s="27" t="s">
        <v>36</v>
      </c>
      <c r="B18" s="28">
        <v>25.406203840472674</v>
      </c>
      <c r="C18" s="28">
        <v>32.573057733428371</v>
      </c>
    </row>
    <row r="19" spans="1:3" x14ac:dyDescent="0.2">
      <c r="A19" s="27" t="s">
        <v>37</v>
      </c>
      <c r="B19" s="28">
        <v>20.72936660268714</v>
      </c>
      <c r="C19" s="28">
        <v>29.294755877034355</v>
      </c>
    </row>
    <row r="20" spans="1:3" x14ac:dyDescent="0.2">
      <c r="A20" s="27" t="s">
        <v>38</v>
      </c>
      <c r="B20" s="28">
        <v>55.274261603375528</v>
      </c>
      <c r="C20" s="28">
        <v>64.84375</v>
      </c>
    </row>
    <row r="21" spans="1:3" x14ac:dyDescent="0.2">
      <c r="A21" s="27" t="s">
        <v>39</v>
      </c>
      <c r="B21" s="28">
        <v>20.336943441636581</v>
      </c>
      <c r="C21" s="28">
        <v>27.417519908987487</v>
      </c>
    </row>
    <row r="22" spans="1:3" x14ac:dyDescent="0.2">
      <c r="A22" s="27" t="s">
        <v>40</v>
      </c>
      <c r="B22" s="28">
        <v>42.014388489208635</v>
      </c>
      <c r="C22" s="28">
        <v>51.329787234042556</v>
      </c>
    </row>
    <row r="23" spans="1:3" x14ac:dyDescent="0.2">
      <c r="A23" s="27" t="s">
        <v>41</v>
      </c>
      <c r="B23" s="28">
        <v>21.701602959309493</v>
      </c>
      <c r="C23" s="28">
        <v>29.459148446490218</v>
      </c>
    </row>
    <row r="24" spans="1:3" x14ac:dyDescent="0.2">
      <c r="A24" s="27" t="s">
        <v>42</v>
      </c>
      <c r="B24" s="28">
        <v>46.408839779005525</v>
      </c>
      <c r="C24" s="28">
        <v>53.233830845771145</v>
      </c>
    </row>
    <row r="25" spans="1:3" x14ac:dyDescent="0.2">
      <c r="A25" s="27" t="s">
        <v>43</v>
      </c>
      <c r="B25" s="28">
        <v>32.232011747430249</v>
      </c>
      <c r="C25" s="28">
        <v>40.428571428571431</v>
      </c>
    </row>
    <row r="26" spans="1:3" x14ac:dyDescent="0.2">
      <c r="A26" s="27" t="s">
        <v>44</v>
      </c>
      <c r="B26" s="28">
        <v>27.263157894736846</v>
      </c>
      <c r="C26" s="28">
        <v>35.544554455445542</v>
      </c>
    </row>
    <row r="27" spans="1:3" x14ac:dyDescent="0.2">
      <c r="A27" s="27" t="s">
        <v>45</v>
      </c>
      <c r="B27" s="28">
        <v>24.480369515011546</v>
      </c>
      <c r="C27" s="28">
        <v>36.033229491173415</v>
      </c>
    </row>
    <row r="28" spans="1:3" x14ac:dyDescent="0.2">
      <c r="A28" s="27" t="s">
        <v>46</v>
      </c>
      <c r="B28" s="28">
        <v>29.522184300341298</v>
      </c>
      <c r="C28" s="28">
        <v>37.337662337662337</v>
      </c>
    </row>
    <row r="29" spans="1:3" x14ac:dyDescent="0.2">
      <c r="A29" s="27" t="s">
        <v>47</v>
      </c>
      <c r="B29" s="28">
        <v>21.611374407582939</v>
      </c>
      <c r="C29" s="28">
        <v>29.132420091324203</v>
      </c>
    </row>
    <row r="30" spans="1:3" x14ac:dyDescent="0.2">
      <c r="A30" s="27" t="s">
        <v>48</v>
      </c>
      <c r="B30" s="28">
        <v>32.852564102564102</v>
      </c>
      <c r="C30" s="28">
        <v>41.766467065868262</v>
      </c>
    </row>
    <row r="31" spans="1:3" x14ac:dyDescent="0.2">
      <c r="A31" s="27" t="s">
        <v>49</v>
      </c>
      <c r="B31" s="28">
        <v>51.241534988713319</v>
      </c>
      <c r="C31" s="28">
        <v>59.561128526645767</v>
      </c>
    </row>
    <row r="32" spans="1:3" x14ac:dyDescent="0.2">
      <c r="A32" s="27" t="s">
        <v>50</v>
      </c>
      <c r="B32" s="28">
        <v>13.69365520187994</v>
      </c>
      <c r="C32" s="28">
        <v>18.176216882316698</v>
      </c>
    </row>
    <row r="33" spans="1:3" x14ac:dyDescent="0.2">
      <c r="A33" s="27" t="s">
        <v>51</v>
      </c>
      <c r="B33" s="28">
        <v>30.181818181818183</v>
      </c>
      <c r="C33" s="28">
        <v>39.358108108108105</v>
      </c>
    </row>
    <row r="34" spans="1:3" x14ac:dyDescent="0.2">
      <c r="A34" s="27" t="s">
        <v>52</v>
      </c>
      <c r="B34" s="28">
        <v>15</v>
      </c>
      <c r="C34" s="28">
        <v>17.283950617283949</v>
      </c>
    </row>
    <row r="35" spans="1:3" x14ac:dyDescent="0.2">
      <c r="A35" s="27" t="s">
        <v>53</v>
      </c>
      <c r="B35" s="28">
        <v>32.31707317073171</v>
      </c>
      <c r="C35" s="28">
        <v>36.257309941520468</v>
      </c>
    </row>
    <row r="36" spans="1:3" x14ac:dyDescent="0.2">
      <c r="A36" s="27" t="s">
        <v>54</v>
      </c>
      <c r="B36" s="28">
        <v>32.11009174311927</v>
      </c>
      <c r="C36" s="28">
        <v>43.23374340949033</v>
      </c>
    </row>
    <row r="37" spans="1:3" x14ac:dyDescent="0.2">
      <c r="A37" s="27" t="s">
        <v>55</v>
      </c>
      <c r="B37" s="28">
        <v>33.942558746736289</v>
      </c>
      <c r="C37" s="28">
        <v>38.609112709832132</v>
      </c>
    </row>
    <row r="38" spans="1:3" x14ac:dyDescent="0.2">
      <c r="A38" s="27" t="s">
        <v>56</v>
      </c>
      <c r="B38" s="28">
        <v>53.374233128834362</v>
      </c>
      <c r="C38" s="28">
        <v>66.101694915254242</v>
      </c>
    </row>
    <row r="39" spans="1:3" x14ac:dyDescent="0.2">
      <c r="A39" s="27" t="s">
        <v>57</v>
      </c>
      <c r="B39" s="28">
        <v>59.154929577464785</v>
      </c>
      <c r="C39" s="28">
        <v>68.260869565217391</v>
      </c>
    </row>
    <row r="40" spans="1:3" x14ac:dyDescent="0.2">
      <c r="A40" s="27" t="s">
        <v>58</v>
      </c>
      <c r="B40" s="28">
        <v>58.153241650294696</v>
      </c>
      <c r="C40" s="28">
        <v>67.803030303030297</v>
      </c>
    </row>
    <row r="41" spans="1:3" x14ac:dyDescent="0.2">
      <c r="A41" s="27" t="s">
        <v>59</v>
      </c>
      <c r="B41" s="28">
        <v>20.045558086560362</v>
      </c>
      <c r="C41" s="28">
        <v>30.109890109890109</v>
      </c>
    </row>
    <row r="42" spans="1:3" x14ac:dyDescent="0.2">
      <c r="A42" s="27" t="s">
        <v>60</v>
      </c>
      <c r="B42" s="28">
        <v>61.03448275862069</v>
      </c>
      <c r="C42" s="28">
        <v>68.092105263157904</v>
      </c>
    </row>
    <row r="43" spans="1:3" x14ac:dyDescent="0.2">
      <c r="A43" s="27" t="s">
        <v>61</v>
      </c>
      <c r="B43" s="28">
        <v>48.849557522123895</v>
      </c>
      <c r="C43" s="28">
        <v>56.418918918918912</v>
      </c>
    </row>
    <row r="44" spans="1:3" x14ac:dyDescent="0.2">
      <c r="A44" s="27" t="s">
        <v>62</v>
      </c>
      <c r="B44" s="28">
        <v>52.262443438914033</v>
      </c>
      <c r="C44" s="28">
        <v>60.300429184549351</v>
      </c>
    </row>
    <row r="45" spans="1:3" x14ac:dyDescent="0.2">
      <c r="A45" s="27" t="s">
        <v>63</v>
      </c>
      <c r="B45" s="28">
        <v>26.239067055393583</v>
      </c>
      <c r="C45" s="28">
        <v>32.212885154061624</v>
      </c>
    </row>
    <row r="46" spans="1:3" x14ac:dyDescent="0.2">
      <c r="A46" s="27" t="s">
        <v>64</v>
      </c>
      <c r="B46" s="28">
        <v>30.059880239520957</v>
      </c>
      <c r="C46" s="28">
        <v>33.063583815028899</v>
      </c>
    </row>
    <row r="47" spans="1:3" x14ac:dyDescent="0.2">
      <c r="A47" s="27" t="s">
        <v>65</v>
      </c>
      <c r="B47" s="28">
        <v>14.639430516867844</v>
      </c>
      <c r="C47" s="28">
        <v>20.7451564828614</v>
      </c>
    </row>
    <row r="48" spans="1:3" x14ac:dyDescent="0.2">
      <c r="A48" s="27" t="s">
        <v>66</v>
      </c>
      <c r="B48" s="28">
        <v>68.827930174563591</v>
      </c>
      <c r="C48" s="28">
        <v>77.803738317757009</v>
      </c>
    </row>
    <row r="49" spans="1:3" x14ac:dyDescent="0.2">
      <c r="A49" s="27" t="s">
        <v>67</v>
      </c>
      <c r="B49" s="28">
        <v>42.307692307692307</v>
      </c>
      <c r="C49" s="28">
        <v>54.716981132075468</v>
      </c>
    </row>
    <row r="50" spans="1:3" x14ac:dyDescent="0.2">
      <c r="A50" s="27" t="s">
        <v>68</v>
      </c>
      <c r="B50" s="28">
        <v>44.800000000000004</v>
      </c>
      <c r="C50" s="28">
        <v>53.333333333333336</v>
      </c>
    </row>
    <row r="51" spans="1:3" x14ac:dyDescent="0.2">
      <c r="A51" s="27" t="s">
        <v>69</v>
      </c>
      <c r="B51" s="28">
        <v>22.072072072072071</v>
      </c>
      <c r="C51" s="28">
        <v>30.327868852459016</v>
      </c>
    </row>
    <row r="52" spans="1:3" x14ac:dyDescent="0.2">
      <c r="A52" s="27" t="s">
        <v>70</v>
      </c>
      <c r="B52" s="28">
        <v>28.647214854111407</v>
      </c>
      <c r="C52" s="28">
        <v>33.333333333333329</v>
      </c>
    </row>
    <row r="53" spans="1:3" x14ac:dyDescent="0.2">
      <c r="A53" s="27" t="s">
        <v>71</v>
      </c>
      <c r="B53" s="28">
        <v>24.450951683748169</v>
      </c>
      <c r="C53" s="28">
        <v>33.778371161548733</v>
      </c>
    </row>
    <row r="54" spans="1:3" x14ac:dyDescent="0.2">
      <c r="A54" s="27" t="s">
        <v>72</v>
      </c>
      <c r="B54" s="28">
        <v>21.099744245524295</v>
      </c>
      <c r="C54" s="28">
        <v>26.002430133657349</v>
      </c>
    </row>
    <row r="55" spans="1:3" x14ac:dyDescent="0.2">
      <c r="A55" s="27" t="s">
        <v>103</v>
      </c>
      <c r="B55" s="28">
        <v>25.423728813559322</v>
      </c>
      <c r="C55" s="28">
        <v>33.384030418250951</v>
      </c>
    </row>
    <row r="56" spans="1:3" x14ac:dyDescent="0.2">
      <c r="A56" s="27" t="s">
        <v>73</v>
      </c>
      <c r="B56" s="28">
        <v>22.811671087533156</v>
      </c>
      <c r="C56" s="28">
        <v>29.96207332490518</v>
      </c>
    </row>
    <row r="57" spans="1:3" x14ac:dyDescent="0.2">
      <c r="A57" s="27" t="s">
        <v>74</v>
      </c>
      <c r="B57" s="28">
        <v>58.423913043478258</v>
      </c>
      <c r="C57" s="28">
        <v>63.753213367609249</v>
      </c>
    </row>
    <row r="58" spans="1:3" x14ac:dyDescent="0.2">
      <c r="A58" s="27" t="s">
        <v>75</v>
      </c>
      <c r="B58" s="28">
        <v>29.769736842105267</v>
      </c>
      <c r="C58" s="28">
        <v>37.692307692307693</v>
      </c>
    </row>
    <row r="59" spans="1:3" x14ac:dyDescent="0.2">
      <c r="A59" s="27" t="s">
        <v>76</v>
      </c>
      <c r="B59" s="28">
        <v>53.939393939393945</v>
      </c>
      <c r="C59" s="28">
        <v>62.130177514792898</v>
      </c>
    </row>
    <row r="60" spans="1:3" x14ac:dyDescent="0.2">
      <c r="A60" s="27" t="s">
        <v>104</v>
      </c>
      <c r="B60" s="28">
        <v>13.424657534246576</v>
      </c>
      <c r="C60" s="28">
        <v>19.31216931216931</v>
      </c>
    </row>
    <row r="61" spans="1:3" x14ac:dyDescent="0.2">
      <c r="A61" s="27" t="s">
        <v>105</v>
      </c>
      <c r="B61" s="28">
        <v>26.617826617826619</v>
      </c>
      <c r="C61" s="28">
        <v>37.770193401592714</v>
      </c>
    </row>
    <row r="62" spans="1:3" x14ac:dyDescent="0.2">
      <c r="A62" s="27" t="s">
        <v>77</v>
      </c>
      <c r="B62" s="28">
        <v>17.994376757263357</v>
      </c>
      <c r="C62" s="28">
        <v>23.432494279176204</v>
      </c>
    </row>
    <row r="63" spans="1:3" x14ac:dyDescent="0.2">
      <c r="A63" s="27" t="s">
        <v>78</v>
      </c>
      <c r="B63" s="28">
        <v>27.705627705627705</v>
      </c>
      <c r="C63" s="28">
        <v>35.490605427974948</v>
      </c>
    </row>
    <row r="64" spans="1:3" x14ac:dyDescent="0.2">
      <c r="A64" s="27" t="s">
        <v>79</v>
      </c>
      <c r="B64" s="28">
        <v>27.688172043010752</v>
      </c>
      <c r="C64" s="28">
        <v>32.225063938618923</v>
      </c>
    </row>
    <row r="65" spans="1:3" x14ac:dyDescent="0.2">
      <c r="A65" s="27" t="s">
        <v>106</v>
      </c>
      <c r="B65" s="28">
        <v>38.732394366197184</v>
      </c>
      <c r="C65" s="28">
        <v>48.584905660377359</v>
      </c>
    </row>
    <row r="66" spans="1:3" x14ac:dyDescent="0.2">
      <c r="A66" s="27" t="s">
        <v>80</v>
      </c>
      <c r="B66" s="28">
        <v>67.037037037037038</v>
      </c>
      <c r="C66" s="28">
        <v>71.062271062271066</v>
      </c>
    </row>
    <row r="67" spans="1:3" x14ac:dyDescent="0.2">
      <c r="A67" s="27" t="s">
        <v>81</v>
      </c>
      <c r="B67" s="28">
        <v>18.017492711370263</v>
      </c>
      <c r="C67" s="28">
        <v>23.059490084985836</v>
      </c>
    </row>
    <row r="68" spans="1:3" x14ac:dyDescent="0.2">
      <c r="A68" s="27" t="s">
        <v>82</v>
      </c>
      <c r="B68" s="28">
        <v>64.024390243902445</v>
      </c>
      <c r="C68" s="28">
        <v>68.333333333333329</v>
      </c>
    </row>
    <row r="69" spans="1:3" x14ac:dyDescent="0.2">
      <c r="A69" s="27" t="s">
        <v>83</v>
      </c>
      <c r="B69" s="28">
        <v>21.229586935638807</v>
      </c>
      <c r="C69" s="28">
        <v>26.728971962616821</v>
      </c>
    </row>
    <row r="70" spans="1:3" x14ac:dyDescent="0.2">
      <c r="A70" s="27" t="s">
        <v>84</v>
      </c>
      <c r="B70" s="28">
        <v>32.225063938618923</v>
      </c>
      <c r="C70" s="28">
        <v>41.866028708133975</v>
      </c>
    </row>
    <row r="71" spans="1:3" x14ac:dyDescent="0.2">
      <c r="A71" s="27" t="s">
        <v>85</v>
      </c>
      <c r="B71" s="28">
        <v>21.232876712328768</v>
      </c>
      <c r="C71" s="28">
        <v>26.839826839826841</v>
      </c>
    </row>
    <row r="72" spans="1:3" x14ac:dyDescent="0.2">
      <c r="A72" s="27" t="s">
        <v>86</v>
      </c>
      <c r="B72" s="28">
        <v>26.979166666666664</v>
      </c>
      <c r="C72" s="28">
        <v>35.788479697828137</v>
      </c>
    </row>
    <row r="73" spans="1:3" x14ac:dyDescent="0.2">
      <c r="A73" s="27" t="s">
        <v>87</v>
      </c>
      <c r="B73" s="28">
        <v>48.768472906403943</v>
      </c>
      <c r="C73" s="28">
        <v>60.454545454545453</v>
      </c>
    </row>
    <row r="74" spans="1:3" x14ac:dyDescent="0.2">
      <c r="A74" s="27" t="s">
        <v>88</v>
      </c>
      <c r="B74" s="28">
        <v>31.839622641509436</v>
      </c>
      <c r="C74" s="28">
        <v>37.045454545454547</v>
      </c>
    </row>
    <row r="75" spans="1:3" x14ac:dyDescent="0.2">
      <c r="A75" s="27" t="s">
        <v>89</v>
      </c>
      <c r="B75" s="28">
        <v>47.777777777777779</v>
      </c>
      <c r="C75" s="28">
        <v>55.613577023498692</v>
      </c>
    </row>
    <row r="76" spans="1:3" x14ac:dyDescent="0.2">
      <c r="A76" s="27" t="s">
        <v>90</v>
      </c>
      <c r="B76" s="28">
        <v>17.647058823529413</v>
      </c>
      <c r="C76" s="28">
        <v>24.497991967871485</v>
      </c>
    </row>
    <row r="77" spans="1:3" x14ac:dyDescent="0.2">
      <c r="A77" s="27" t="s">
        <v>91</v>
      </c>
      <c r="B77" s="28">
        <v>41.444866920152087</v>
      </c>
      <c r="C77" s="28">
        <v>46.167883211678834</v>
      </c>
    </row>
    <row r="78" spans="1:3" x14ac:dyDescent="0.2">
      <c r="A78" s="27" t="s">
        <v>92</v>
      </c>
      <c r="B78" s="28">
        <v>51.538461538461533</v>
      </c>
      <c r="C78" s="28">
        <v>56.829268292682919</v>
      </c>
    </row>
    <row r="79" spans="1:3" x14ac:dyDescent="0.2">
      <c r="A79" s="27" t="s">
        <v>93</v>
      </c>
      <c r="B79" s="28">
        <v>31.582952815829529</v>
      </c>
      <c r="C79" s="28">
        <v>39.244186046511622</v>
      </c>
    </row>
    <row r="80" spans="1:3" x14ac:dyDescent="0.2">
      <c r="A80" s="27" t="s">
        <v>94</v>
      </c>
      <c r="B80" s="28">
        <v>34.198113207547173</v>
      </c>
      <c r="C80" s="28">
        <v>42.888402625820568</v>
      </c>
    </row>
    <row r="81" spans="1:3" x14ac:dyDescent="0.2">
      <c r="A81" s="27" t="s">
        <v>95</v>
      </c>
      <c r="B81" s="28">
        <v>13.099041533546327</v>
      </c>
      <c r="C81" s="28">
        <v>19.687771032090197</v>
      </c>
    </row>
    <row r="82" spans="1:3" x14ac:dyDescent="0.2">
      <c r="A82" s="27" t="s">
        <v>96</v>
      </c>
      <c r="B82" s="28">
        <v>33.157894736842103</v>
      </c>
      <c r="C82" s="28">
        <v>39.307787391841778</v>
      </c>
    </row>
    <row r="83" spans="1:3" x14ac:dyDescent="0.2">
      <c r="A83" s="27" t="s">
        <v>107</v>
      </c>
      <c r="B83" s="28">
        <v>17.069243156199679</v>
      </c>
      <c r="C83" s="28">
        <v>22.170542635658915</v>
      </c>
    </row>
    <row r="84" spans="1:3" x14ac:dyDescent="0.2">
      <c r="A84" s="27" t="s">
        <v>97</v>
      </c>
      <c r="B84" s="28">
        <v>55.733333333333334</v>
      </c>
      <c r="C84" s="28">
        <v>63.802083333333336</v>
      </c>
    </row>
    <row r="85" spans="1:3" x14ac:dyDescent="0.2">
      <c r="A85" s="27" t="s">
        <v>98</v>
      </c>
      <c r="B85" s="28">
        <v>33.684210526315788</v>
      </c>
      <c r="C85" s="28">
        <v>40.751043115438108</v>
      </c>
    </row>
    <row r="88" spans="1:3" x14ac:dyDescent="0.2">
      <c r="A88" s="15" t="s">
        <v>108</v>
      </c>
      <c r="B88" s="19"/>
      <c r="C88" s="15"/>
    </row>
    <row r="89" spans="1:3" x14ac:dyDescent="0.2">
      <c r="A89" s="3"/>
      <c r="B89" s="2"/>
      <c r="C89" s="15"/>
    </row>
    <row r="90" spans="1:3" x14ac:dyDescent="0.2">
      <c r="A90" s="17" t="s">
        <v>0</v>
      </c>
      <c r="B90" s="18"/>
      <c r="C90" s="15"/>
    </row>
    <row r="91" spans="1:3" x14ac:dyDescent="0.2">
      <c r="A91" s="17" t="s">
        <v>109</v>
      </c>
      <c r="B91" s="18"/>
      <c r="C91" s="15"/>
    </row>
    <row r="92" spans="1:3" x14ac:dyDescent="0.2">
      <c r="A92" s="14" t="s">
        <v>1</v>
      </c>
      <c r="B92" s="14"/>
      <c r="C92" s="15"/>
    </row>
    <row r="93" spans="1:3" x14ac:dyDescent="0.2">
      <c r="A93" s="14" t="s">
        <v>2</v>
      </c>
      <c r="B93" s="14"/>
      <c r="C93" s="15"/>
    </row>
    <row r="94" spans="1:3" x14ac:dyDescent="0.2">
      <c r="A94" s="14" t="s">
        <v>3</v>
      </c>
      <c r="B94" s="14"/>
      <c r="C94" s="15"/>
    </row>
    <row r="95" spans="1:3" x14ac:dyDescent="0.2">
      <c r="A95" s="14" t="s">
        <v>4</v>
      </c>
      <c r="B95" s="14"/>
    </row>
    <row r="96" spans="1:3" x14ac:dyDescent="0.2">
      <c r="A96" s="14" t="s">
        <v>5</v>
      </c>
      <c r="B96" s="1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eto Hunziker"/>
    <f:field ref="FSCFOLIO_1_1001_FieldCurrentDate" text="27.04.2023 12:23"/>
    <f:field ref="CCAPRECONFIG_15_1001_Objektname" text="U2_2d" edit="true"/>
    <f:field ref="objname" text="U2_2d" edit="true"/>
    <f:field ref="objsubject" text="" edit="true"/>
    <f:field ref="objcreatedby" text="Hunziker, Reto"/>
    <f:field ref="objcreatedat" date="2023-04-12T18:03:06" text="12.04.2023 18:03:06"/>
    <f:field ref="objchangedby" text="Hunziker, Reto"/>
    <f:field ref="objmodifiedat" date="2023-04-26T17:31:00" text="26.04.2023 17:31:0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U2_2_d_1</vt:lpstr>
      <vt:lpstr>U2_2_d_2</vt:lpstr>
      <vt:lpstr>U2_2_d_3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2023-06-15T09:41:54Z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COO.2103.100.2.11225026</vt:lpwstr>
  </property>
  <property fmtid="{D5CDD505-2E9C-101B-9397-08002B2CF9AE}" pid="3" name="FSC#FSCIBISDOCPROPS@15.1400:Container">
    <vt:lpwstr>COO.2103.100.2.11225026</vt:lpwstr>
  </property>
  <property fmtid="{D5CDD505-2E9C-101B-9397-08002B2CF9AE}" pid="4" name="FSC#FSCIBISDOCPROPS@15.1400:Objectname">
    <vt:lpwstr>U2_2d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Hunziker, Reto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AFE</vt:lpwstr>
  </property>
  <property fmtid="{D5CDD505-2E9C-101B-9397-08002B2CF9AE}" pid="9" name="FSC#FSCIBISDOCPROPS@15.1400:TopLevelSubfileName">
    <vt:lpwstr>Ergebnisse 2021 (008)</vt:lpwstr>
  </property>
  <property fmtid="{D5CDD505-2E9C-101B-9397-08002B2CF9AE}" pid="10" name="FSC#FSCIBISDOCPROPS@15.1400:TopLevelSubfileNumber">
    <vt:lpwstr>8</vt:lpwstr>
  </property>
  <property fmtid="{D5CDD505-2E9C-101B-9397-08002B2CF9AE}" pid="11" name="FSC#FSCIBISDOCPROPS@15.1400:TitleSubFile">
    <vt:lpwstr>Ergebnisse 2021</vt:lpwstr>
  </property>
  <property fmtid="{D5CDD505-2E9C-101B-9397-08002B2CF9AE}" pid="12" name="FSC#FSCIBISDOCPROPS@15.1400:TopLevelDossierName">
    <vt:lpwstr>MoniThur ab 2016 (0014/2019/AFE)</vt:lpwstr>
  </property>
  <property fmtid="{D5CDD505-2E9C-101B-9397-08002B2CF9AE}" pid="13" name="FSC#FSCIBISDOCPROPS@15.1400:TopLevelDossierNumber">
    <vt:lpwstr>14</vt:lpwstr>
  </property>
  <property fmtid="{D5CDD505-2E9C-101B-9397-08002B2CF9AE}" pid="14" name="FSC#FSCIBISDOCPROPS@15.1400:TopLevelDossierYear">
    <vt:lpwstr>2019</vt:lpwstr>
  </property>
  <property fmtid="{D5CDD505-2E9C-101B-9397-08002B2CF9AE}" pid="15" name="FSC#FSCIBISDOCPROPS@15.1400:TopLevelDossierTitel">
    <vt:lpwstr>MoniThur ab 2016</vt:lpwstr>
  </property>
  <property fmtid="{D5CDD505-2E9C-101B-9397-08002B2CF9AE}" pid="16" name="FSC#FSCIBISDOCPROPS@15.1400:TopLevelDossierRespOrgShortname">
    <vt:lpwstr>AFE</vt:lpwstr>
  </property>
  <property fmtid="{D5CDD505-2E9C-101B-9397-08002B2CF9AE}" pid="17" name="FSC#FSCIBISDOCPROPS@15.1400:TopLevelDossierResponsible">
    <vt:lpwstr>Hunziker, Reto</vt:lpwstr>
  </property>
  <property fmtid="{D5CDD505-2E9C-101B-9397-08002B2CF9AE}" pid="18" name="FSC#FSCIBISDOCPROPS@15.1400:TopLevelSubjectGroupPosNumber">
    <vt:lpwstr>02.10.05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DIVEN/02.10.05/2019/00014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12.04.2023</vt:lpwstr>
  </property>
  <property fmtid="{D5CDD505-2E9C-101B-9397-08002B2CF9AE}" pid="30" name="FSC#FSCIBISDOCPROPS@15.1400:CreatedBy">
    <vt:lpwstr>Reto Hunziker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LOCALSW@2103.100:TGDOSREI">
    <vt:lpwstr>02.10.05</vt:lpwstr>
  </property>
  <property fmtid="{D5CDD505-2E9C-101B-9397-08002B2CF9AE}" pid="39" name="FSC#COOELAK@1.1001:Subject">
    <vt:lpwstr/>
  </property>
  <property fmtid="{D5CDD505-2E9C-101B-9397-08002B2CF9AE}" pid="40" name="FSC#COOELAK@1.1001:FileReference">
    <vt:lpwstr>DIVEN/02.10.05/2019/00014</vt:lpwstr>
  </property>
  <property fmtid="{D5CDD505-2E9C-101B-9397-08002B2CF9AE}" pid="41" name="FSC#COOELAK@1.1001:FileRefYear">
    <vt:lpwstr>2019</vt:lpwstr>
  </property>
  <property fmtid="{D5CDD505-2E9C-101B-9397-08002B2CF9AE}" pid="42" name="FSC#COOELAK@1.1001:FileRefOrdinal">
    <vt:lpwstr>14</vt:lpwstr>
  </property>
  <property fmtid="{D5CDD505-2E9C-101B-9397-08002B2CF9AE}" pid="43" name="FSC#COOELAK@1.1001:FileRefOU">
    <vt:lpwstr>AFE</vt:lpwstr>
  </property>
  <property fmtid="{D5CDD505-2E9C-101B-9397-08002B2CF9AE}" pid="44" name="FSC#COOELAK@1.1001:Organization">
    <vt:lpwstr/>
  </property>
  <property fmtid="{D5CDD505-2E9C-101B-9397-08002B2CF9AE}" pid="45" name="FSC#COOELAK@1.1001:Owner">
    <vt:lpwstr>Hunziker Reto (Frauenfeld)</vt:lpwstr>
  </property>
  <property fmtid="{D5CDD505-2E9C-101B-9397-08002B2CF9AE}" pid="46" name="FSC#COOELAK@1.1001:OwnerExtension">
    <vt:lpwstr>+41 58 345 54 85</vt:lpwstr>
  </property>
  <property fmtid="{D5CDD505-2E9C-101B-9397-08002B2CF9AE}" pid="47" name="FSC#COOELAK@1.1001:OwnerFaxExtension">
    <vt:lpwstr/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Amt für Energie (AFE)</vt:lpwstr>
  </property>
  <property fmtid="{D5CDD505-2E9C-101B-9397-08002B2CF9AE}" pid="53" name="FSC#COOELAK@1.1001:CreatedAt">
    <vt:lpwstr>12.04.2023</vt:lpwstr>
  </property>
  <property fmtid="{D5CDD505-2E9C-101B-9397-08002B2CF9AE}" pid="54" name="FSC#COOELAK@1.1001:OU">
    <vt:lpwstr>Amt für Energie (AFE)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*COO.2103.100.2.11225026*</vt:lpwstr>
  </property>
  <property fmtid="{D5CDD505-2E9C-101B-9397-08002B2CF9AE}" pid="57" name="FSC#COOELAK@1.1001:RefBarCode">
    <vt:lpwstr>*COO.2103.100.7.1723228*</vt:lpwstr>
  </property>
  <property fmtid="{D5CDD505-2E9C-101B-9397-08002B2CF9AE}" pid="58" name="FSC#COOELAK@1.1001:FileRefBarCode">
    <vt:lpwstr>*DIVEN/02.10.05/2019/00014*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02.10.05</vt:lpwstr>
  </property>
  <property fmtid="{D5CDD505-2E9C-101B-9397-08002B2CF9AE}" pid="72" name="FSC#COOELAK@1.1001:CurrentUserRolePos">
    <vt:lpwstr>Sachbearbeiter/in</vt:lpwstr>
  </property>
  <property fmtid="{D5CDD505-2E9C-101B-9397-08002B2CF9AE}" pid="73" name="FSC#COOELAK@1.1001:CurrentUserEmail">
    <vt:lpwstr>reto.hunziker@tg.ch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>Reto Hunziker</vt:lpwstr>
  </property>
  <property fmtid="{D5CDD505-2E9C-101B-9397-08002B2CF9AE}" pid="81" name="FSC#ATSTATECFG@1.1001:AgentPhone">
    <vt:lpwstr>+41 58 345 54 85</vt:lpwstr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>energie@tg.ch</vt:lpwstr>
  </property>
  <property fmtid="{D5CDD505-2E9C-101B-9397-08002B2CF9AE}" pid="84" name="FSC#ATSTATECFG@1.1001:SubfileDate">
    <vt:lpwstr>12.04.2023</vt:lpwstr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>8510</vt:lpwstr>
  </property>
  <property fmtid="{D5CDD505-2E9C-101B-9397-08002B2CF9AE}" pid="87" name="FSC#ATSTATECFG@1.1001:DepartmentCountry">
    <vt:lpwstr>Schweiz</vt:lpwstr>
  </property>
  <property fmtid="{D5CDD505-2E9C-101B-9397-08002B2CF9AE}" pid="88" name="FSC#ATSTATECFG@1.1001:DepartmentCity">
    <vt:lpwstr>Frauenfeld</vt:lpwstr>
  </property>
  <property fmtid="{D5CDD505-2E9C-101B-9397-08002B2CF9AE}" pid="89" name="FSC#ATSTATECFG@1.1001:DepartmentStreet">
    <vt:lpwstr>Promenadenstr. 8</vt:lpwstr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>3015</vt:lpwstr>
  </property>
  <property fmtid="{D5CDD505-2E9C-101B-9397-08002B2CF9AE}" pid="92" name="FSC#ATSTATECFG@1.1001:SubfileReference">
    <vt:lpwstr>008</vt:lpwstr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COO.2103.100.2.11225026</vt:lpwstr>
  </property>
  <property fmtid="{D5CDD505-2E9C-101B-9397-08002B2CF9AE}" pid="103" name="FSC#LOCALSW@2103.100:User_Login_red">
    <vt:lpwstr>afehun@TG.CH_x000d_
reto.hunziker@tg.ch_x000d_
TG\afehun_x000d_
 </vt:lpwstr>
  </property>
  <property fmtid="{D5CDD505-2E9C-101B-9397-08002B2CF9AE}" pid="104" name="FSC#FSCFOLIO@1.1001:docpropproject">
    <vt:lpwstr/>
  </property>
  <property fmtid="{D5CDD505-2E9C-101B-9397-08002B2CF9AE}" pid="105" name="FSC#FSCIBIS@15.1400:TopLevelSubfileAddress">
    <vt:lpwstr>COO.2103.100.7.1723228</vt:lpwstr>
  </property>
  <property fmtid="{D5CDD505-2E9C-101B-9397-08002B2CF9AE}" pid="106" name="FSC#LOCALSW@2103.100:TopLevelSubfileAddress">
    <vt:lpwstr>COO.2103.100.7.1723228</vt:lpwstr>
  </property>
  <property fmtid="{D5CDD505-2E9C-101B-9397-08002B2CF9AE}" pid="107" name="FSC#COOELAK@1.1001:ObjectAddressees">
    <vt:lpwstr/>
  </property>
  <property fmtid="{D5CDD505-2E9C-101B-9397-08002B2CF9AE}" pid="108" name="FSC#FSCIBIS@15.1400:KdRNameOfConcerned">
    <vt:lpwstr>Nicht verfügbar</vt:lpwstr>
  </property>
  <property fmtid="{D5CDD505-2E9C-101B-9397-08002B2CF9AE}" pid="109" name="FSC#FSCIBIS@15.1400:KdRAddressOfConcerned">
    <vt:lpwstr>Nicht verfügbar</vt:lpwstr>
  </property>
  <property fmtid="{D5CDD505-2E9C-101B-9397-08002B2CF9AE}" pid="110" name="FSC#FSCIBIS@15.1400:KdRDeadline">
    <vt:lpwstr>Nicht verfügbar</vt:lpwstr>
  </property>
  <property fmtid="{D5CDD505-2E9C-101B-9397-08002B2CF9AE}" pid="111" name="FSC#FSCIBIS@15.1400:KdRVenue">
    <vt:lpwstr>Nicht verfügbar</vt:lpwstr>
  </property>
  <property fmtid="{D5CDD505-2E9C-101B-9397-08002B2CF9AE}" pid="112" name="FSC#FSCIBIS@15.1400:KdREventDate">
    <vt:lpwstr>Nicht verfügbar</vt:lpwstr>
  </property>
  <property fmtid="{D5CDD505-2E9C-101B-9397-08002B2CF9AE}" pid="113" name="FSC#FSCIBIS@15.1400:KdRPrevBusiness">
    <vt:lpwstr>Nicht verfügbar</vt:lpwstr>
  </property>
  <property fmtid="{D5CDD505-2E9C-101B-9397-08002B2CF9AE}" pid="114" name="FSC#FSCIBIS@15.1400:KdRDelegations">
    <vt:lpwstr>Nicht verfügbar</vt:lpwstr>
  </property>
  <property fmtid="{D5CDD505-2E9C-101B-9397-08002B2CF9AE}" pid="115" name="FSC#FSCIBIS@15.1400:SessionTitle">
    <vt:lpwstr/>
  </property>
  <property fmtid="{D5CDD505-2E9C-101B-9397-08002B2CF9AE}" pid="116" name="FSC#FSCIBIS@15.1400:SessionFrom">
    <vt:lpwstr/>
  </property>
  <property fmtid="{D5CDD505-2E9C-101B-9397-08002B2CF9AE}" pid="117" name="FSC#FSCIBIS@15.1400:SessionFromTime">
    <vt:lpwstr/>
  </property>
  <property fmtid="{D5CDD505-2E9C-101B-9397-08002B2CF9AE}" pid="118" name="FSC#FSCIBIS@15.1400:SessionTo">
    <vt:lpwstr/>
  </property>
  <property fmtid="{D5CDD505-2E9C-101B-9397-08002B2CF9AE}" pid="119" name="FSC#FSCIBIS@15.1400:SessionSubmissionDeadline">
    <vt:lpwstr/>
  </property>
  <property fmtid="{D5CDD505-2E9C-101B-9397-08002B2CF9AE}" pid="120" name="FSC#FSCIBIS@15.1400:SessionLink">
    <vt:lpwstr/>
  </property>
  <property fmtid="{D5CDD505-2E9C-101B-9397-08002B2CF9AE}" pid="121" name="FSC#FSCIBIS@15.1400:SessionNumber">
    <vt:lpwstr/>
  </property>
  <property fmtid="{D5CDD505-2E9C-101B-9397-08002B2CF9AE}" pid="122" name="FSC#FSCIBIS@15.1400:ArchiveMapGRGNumber">
    <vt:lpwstr/>
  </property>
  <property fmtid="{D5CDD505-2E9C-101B-9397-08002B2CF9AE}" pid="123" name="FSC#FSCIBIS@15.1400:ArchiveMapFinalNumber">
    <vt:lpwstr/>
  </property>
  <property fmtid="{D5CDD505-2E9C-101B-9397-08002B2CF9AE}" pid="124" name="FSC#FSCIBIS@15.1400:ArchiveMapSequentialNumber">
    <vt:lpwstr/>
  </property>
  <property fmtid="{D5CDD505-2E9C-101B-9397-08002B2CF9AE}" pid="125" name="FSC#FSCIBIS@15.1400:ArchiveMapFinalizeDate">
    <vt:lpwstr/>
  </property>
  <property fmtid="{D5CDD505-2E9C-101B-9397-08002B2CF9AE}" pid="126" name="FSC#FSCIBIS@15.1400:ArchiveMapTitle">
    <vt:lpwstr/>
  </property>
  <property fmtid="{D5CDD505-2E9C-101B-9397-08002B2CF9AE}" pid="127" name="FSC#FSCIBIS@15.1400:ArchiveMapBusinessType">
    <vt:lpwstr/>
  </property>
  <property fmtid="{D5CDD505-2E9C-101B-9397-08002B2CF9AE}" pid="128" name="FSC#FSCIBIS@15.1400:ArchiveMapSessionDate">
    <vt:lpwstr/>
  </property>
  <property fmtid="{D5CDD505-2E9C-101B-9397-08002B2CF9AE}" pid="129" name="FSC#FSCIBIS@15.1400:ArchiveMapProtocolNumber">
    <vt:lpwstr/>
  </property>
  <property fmtid="{D5CDD505-2E9C-101B-9397-08002B2CF9AE}" pid="130" name="FSC#FSCIBIS@15.1400:ArchiveMapProtocolPage">
    <vt:lpwstr/>
  </property>
  <property fmtid="{D5CDD505-2E9C-101B-9397-08002B2CF9AE}" pid="131" name="FSC#FSCIBIS@15.1400:GRSequentialNumber">
    <vt:lpwstr>Nicht verfügbar</vt:lpwstr>
  </property>
  <property fmtid="{D5CDD505-2E9C-101B-9397-08002B2CF9AE}" pid="132" name="FSC#FSCIBIS@15.1400:GRBusinessType">
    <vt:lpwstr>Nicht verfügbar</vt:lpwstr>
  </property>
  <property fmtid="{D5CDD505-2E9C-101B-9397-08002B2CF9AE}" pid="133" name="FSC#FSCIBIS@15.1400:GRGRGNumber">
    <vt:lpwstr>Nicht verfügbar</vt:lpwstr>
  </property>
  <property fmtid="{D5CDD505-2E9C-101B-9397-08002B2CF9AE}" pid="134" name="FSC#FSCIBIS@15.1400:GRLegislation">
    <vt:lpwstr>Nicht verfügbar</vt:lpwstr>
  </property>
  <property fmtid="{D5CDD505-2E9C-101B-9397-08002B2CF9AE}" pid="135" name="FSC#FSCIBIS@15.1400:GREntryDate">
    <vt:lpwstr>Nicht verfügbar</vt:lpwstr>
  </property>
  <property fmtid="{D5CDD505-2E9C-101B-9397-08002B2CF9AE}" pid="136" name="FSC#FSCIBISDOCPROPS@15.1400:CreatedAtFormat">
    <vt:lpwstr>12. April 2023</vt:lpwstr>
  </property>
  <property fmtid="{D5CDD505-2E9C-101B-9397-08002B2CF9AE}" pid="137" name="FSC#FSCIBIS@15.1400:SessionPrevSessionTitle">
    <vt:lpwstr/>
  </property>
  <property fmtid="{D5CDD505-2E9C-101B-9397-08002B2CF9AE}" pid="138" name="FSC#FSCIBIS@15.1400:SessionPrevSessionFrom">
    <vt:lpwstr/>
  </property>
  <property fmtid="{D5CDD505-2E9C-101B-9397-08002B2CF9AE}" pid="139" name="FSC#FSCIBIS@15.1400:SessionContactListPersons">
    <vt:lpwstr>Nicht verfügbar</vt:lpwstr>
  </property>
  <property fmtid="{D5CDD505-2E9C-101B-9397-08002B2CF9AE}" pid="140" name="FSC#FSCIBIS@15.1400:SessionContactListStatus">
    <vt:lpwstr>Nicht verfügbar</vt:lpwstr>
  </property>
  <property fmtid="{D5CDD505-2E9C-101B-9397-08002B2CF9AE}" pid="141" name="FSC#CCAPRECONFIGG@15.1001:DepartmentON">
    <vt:lpwstr/>
  </property>
  <property fmtid="{D5CDD505-2E9C-101B-9397-08002B2CF9AE}" pid="142" name="FSC#CCAPRECONFIGG@15.1001:DepartmentWebsite">
    <vt:lpwstr/>
  </property>
  <property fmtid="{D5CDD505-2E9C-101B-9397-08002B2CF9AE}" pid="143" name="FSC#COOELAK@1.1001:replyreference">
    <vt:lpwstr/>
  </property>
  <property fmtid="{D5CDD505-2E9C-101B-9397-08002B2CF9AE}" pid="144" name="FSC#COOELAK@1.1001:OfficeHours">
    <vt:lpwstr/>
  </property>
</Properties>
</file>