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4160" windowHeight="16020"/>
  </bookViews>
  <sheets>
    <sheet name="W3.2" sheetId="1" r:id="rId1"/>
    <sheet name="Investitionsanteil" sheetId="2" r:id="rId2"/>
  </sheets>
  <calcPr calcId="162913"/>
</workbook>
</file>

<file path=xl/calcChain.xml><?xml version="1.0" encoding="utf-8"?>
<calcChain xmlns="http://schemas.openxmlformats.org/spreadsheetml/2006/main">
  <c r="G26" i="1" l="1"/>
  <c r="B26" i="1" s="1"/>
  <c r="C27" i="1" l="1"/>
  <c r="E26" i="1" l="1"/>
  <c r="D26" i="1" l="1"/>
  <c r="C26" i="1" l="1"/>
  <c r="G25" i="1" l="1"/>
  <c r="B25" i="1" s="1"/>
  <c r="E25" i="1" l="1"/>
  <c r="D25" i="1" l="1"/>
  <c r="G24" i="1" l="1"/>
  <c r="B24" i="1" s="1"/>
  <c r="E24" i="1"/>
  <c r="C25" i="1" l="1"/>
  <c r="C24" i="1"/>
  <c r="D24" i="1" l="1"/>
  <c r="E23" i="1" l="1"/>
  <c r="C23" i="1" l="1"/>
  <c r="G23" i="1" l="1"/>
  <c r="B23" i="1" s="1"/>
  <c r="D23" i="1" l="1"/>
  <c r="E12" i="1"/>
  <c r="E13" i="1"/>
  <c r="E14" i="1"/>
  <c r="E15" i="1"/>
  <c r="E16" i="1"/>
  <c r="E17" i="1"/>
  <c r="E18" i="1"/>
  <c r="E19" i="1"/>
  <c r="E20" i="1"/>
  <c r="E21" i="1"/>
  <c r="E22" i="1"/>
  <c r="E11" i="1"/>
  <c r="E10" i="1"/>
  <c r="E9" i="1"/>
  <c r="E8" i="1"/>
  <c r="E7" i="1"/>
  <c r="E6" i="1"/>
  <c r="G22" i="1" l="1"/>
  <c r="B22" i="1" s="1"/>
  <c r="C22" i="1"/>
  <c r="D22" i="1" l="1"/>
  <c r="C21" i="1" l="1"/>
  <c r="G21" i="1" l="1"/>
  <c r="B21" i="1" s="1"/>
  <c r="D21" i="1" l="1"/>
  <c r="G7" i="1"/>
  <c r="G8" i="1"/>
  <c r="G9" i="1"/>
  <c r="G10" i="1"/>
  <c r="G11" i="1"/>
  <c r="G12" i="1"/>
  <c r="G13" i="1"/>
  <c r="G14" i="1"/>
  <c r="G15" i="1"/>
  <c r="G16" i="1"/>
  <c r="G17" i="1"/>
  <c r="G18" i="1"/>
  <c r="G19" i="1"/>
  <c r="G20" i="1"/>
  <c r="G6" i="1"/>
  <c r="B20" i="1" l="1"/>
  <c r="D20" i="1"/>
  <c r="C20" i="1" l="1"/>
  <c r="C7" i="1" l="1"/>
  <c r="D7" i="1"/>
  <c r="C8" i="1"/>
  <c r="D8" i="1"/>
  <c r="C9" i="1"/>
  <c r="D9" i="1"/>
  <c r="C10" i="1"/>
  <c r="D10" i="1"/>
  <c r="C11" i="1"/>
  <c r="D11" i="1"/>
  <c r="C12" i="1"/>
  <c r="D12" i="1"/>
  <c r="C13" i="1"/>
  <c r="D13" i="1"/>
  <c r="C14" i="1"/>
  <c r="D14" i="1"/>
  <c r="C15" i="1"/>
  <c r="D15" i="1"/>
  <c r="C16" i="1"/>
  <c r="D16" i="1"/>
  <c r="C17" i="1"/>
  <c r="D17" i="1"/>
  <c r="C18" i="1"/>
  <c r="D18" i="1"/>
  <c r="C19" i="1"/>
  <c r="D6" i="1"/>
  <c r="C6" i="1"/>
  <c r="B19" i="1" l="1"/>
  <c r="D19" i="1"/>
  <c r="B6" i="1"/>
  <c r="B7" i="1"/>
  <c r="B8" i="1"/>
  <c r="B9" i="1"/>
  <c r="B10" i="1"/>
  <c r="B11" i="1"/>
  <c r="B12" i="1"/>
  <c r="B13" i="1"/>
  <c r="B14" i="1"/>
  <c r="B15" i="1"/>
  <c r="B16" i="1"/>
  <c r="B17" i="1"/>
  <c r="B18" i="1"/>
</calcChain>
</file>

<file path=xl/sharedStrings.xml><?xml version="1.0" encoding="utf-8"?>
<sst xmlns="http://schemas.openxmlformats.org/spreadsheetml/2006/main" count="42" uniqueCount="32">
  <si>
    <t xml:space="preserve">Kanton </t>
  </si>
  <si>
    <t>Politische
Gemeinden</t>
  </si>
  <si>
    <t>Total</t>
  </si>
  <si>
    <r>
      <t>Bevölkerung</t>
    </r>
    <r>
      <rPr>
        <b/>
        <vertAlign val="superscript"/>
        <sz val="10"/>
        <color theme="1"/>
        <rFont val="Arial"/>
        <family val="2"/>
      </rPr>
      <t>2</t>
    </r>
  </si>
  <si>
    <r>
      <rPr>
        <b/>
        <sz val="9"/>
        <color theme="1"/>
        <rFont val="Arial"/>
        <family val="2"/>
      </rPr>
      <t>1</t>
    </r>
    <r>
      <rPr>
        <sz val="9"/>
        <color theme="1"/>
        <rFont val="Arial"/>
        <family val="2"/>
      </rPr>
      <t xml:space="preserve"> Nettoschuld (+), Nettovermögen (-)   </t>
    </r>
    <r>
      <rPr>
        <b/>
        <sz val="9"/>
        <color theme="1"/>
        <rFont val="Arial"/>
        <family val="2"/>
      </rPr>
      <t>2</t>
    </r>
    <r>
      <rPr>
        <sz val="9"/>
        <color theme="1"/>
        <rFont val="Arial"/>
        <family val="2"/>
      </rPr>
      <t xml:space="preserve">  Die Bevölkerungsstatistik wurde per Ende 2015 revidiert. Revisionsbedingt erhöhte sich die Bevölkerungszahl einmalig um 0,4 % oder 970 Personen.</t>
    </r>
  </si>
  <si>
    <t>Nach Gebietskörperschaften</t>
  </si>
  <si>
    <t>Anzahl Personen</t>
  </si>
  <si>
    <r>
      <t>Nettoschuld</t>
    </r>
    <r>
      <rPr>
        <b/>
        <vertAlign val="superscript"/>
        <sz val="10"/>
        <color theme="1"/>
        <rFont val="Arial"/>
        <family val="2"/>
      </rPr>
      <t>1</t>
    </r>
    <r>
      <rPr>
        <b/>
        <sz val="10"/>
        <color theme="1"/>
        <rFont val="Arial"/>
        <family val="2"/>
      </rPr>
      <t xml:space="preserve"> pro Einwohner, in CHF</t>
    </r>
  </si>
  <si>
    <r>
      <t>Nettoschuld</t>
    </r>
    <r>
      <rPr>
        <b/>
        <vertAlign val="superscript"/>
        <sz val="10"/>
        <color theme="1"/>
        <rFont val="Arial"/>
        <family val="2"/>
      </rPr>
      <t>1</t>
    </r>
    <r>
      <rPr>
        <b/>
        <sz val="10"/>
        <color theme="1"/>
        <rFont val="Arial"/>
        <family val="2"/>
      </rPr>
      <t>, in CHF</t>
    </r>
  </si>
  <si>
    <r>
      <t>Nettoschuld</t>
    </r>
    <r>
      <rPr>
        <b/>
        <vertAlign val="superscript"/>
        <sz val="12"/>
        <color theme="1"/>
        <rFont val="Arial"/>
        <family val="2"/>
      </rPr>
      <t>1</t>
    </r>
    <r>
      <rPr>
        <b/>
        <sz val="12"/>
        <color theme="1"/>
        <rFont val="Arial"/>
        <family val="2"/>
      </rPr>
      <t xml:space="preserve"> pro Einwohner, Nettoschuld und Bevölkerung</t>
    </r>
  </si>
  <si>
    <t>Investitionsanteil des Kantons, der Politischen Gemeinden und der Schulgemeinden</t>
  </si>
  <si>
    <r>
      <t>Politische
Gemeinden (HRM1)</t>
    </r>
    <r>
      <rPr>
        <vertAlign val="superscript"/>
        <sz val="10"/>
        <color theme="1"/>
        <rFont val="Arial"/>
        <family val="2"/>
      </rPr>
      <t>1</t>
    </r>
  </si>
  <si>
    <r>
      <t>Politische
Gemeinden (HRM2)</t>
    </r>
    <r>
      <rPr>
        <vertAlign val="superscript"/>
        <sz val="10"/>
        <color theme="1"/>
        <rFont val="Arial"/>
        <family val="2"/>
      </rPr>
      <t>1</t>
    </r>
  </si>
  <si>
    <t>Datenquellen: Finanzverwaltung Kanton Thurgau, Amt für Volksschulen Kanton Thurgau</t>
  </si>
  <si>
    <t>-&gt; Investitionsanteil</t>
  </si>
  <si>
    <t>Die Nettoschuld soll zusammen mit dem Investitionsanteil betrachtet werden. Der Investitionsanteil zeigt die Aktivität im Bereich der Investitionen und kann ein Hinweis auf eine zukünftige Zunahme der Verschuldung sein.</t>
  </si>
  <si>
    <t>Datenquellen: Finanzverwaltung Kanton Thurgau, Amt für Volksschule Kanton Thurgau, Dienststelle für Statistik Kanton Thurgau</t>
  </si>
  <si>
    <r>
      <t>Schul-gemeinden</t>
    </r>
    <r>
      <rPr>
        <vertAlign val="superscript"/>
        <sz val="10"/>
        <color theme="1"/>
        <rFont val="Arial"/>
        <family val="2"/>
      </rPr>
      <t>3</t>
    </r>
  </si>
  <si>
    <r>
      <t>Schulgemeinden</t>
    </r>
    <r>
      <rPr>
        <vertAlign val="superscript"/>
        <sz val="10"/>
        <color theme="1"/>
        <rFont val="Arial"/>
        <family val="2"/>
      </rPr>
      <t>2</t>
    </r>
  </si>
  <si>
    <r>
      <rPr>
        <b/>
        <sz val="9"/>
        <color theme="1"/>
        <rFont val="Arial"/>
        <family val="2"/>
      </rPr>
      <t>2</t>
    </r>
    <r>
      <rPr>
        <sz val="9"/>
        <color theme="1"/>
        <rFont val="Arial"/>
        <family val="2"/>
      </rPr>
      <t xml:space="preserve"> Exkl. in die Politische Gemeinde integrierte Schulen</t>
    </r>
  </si>
  <si>
    <r>
      <rPr>
        <b/>
        <sz val="9"/>
        <color theme="1"/>
        <rFont val="Arial"/>
        <family val="2"/>
      </rPr>
      <t>3</t>
    </r>
    <r>
      <rPr>
        <sz val="9"/>
        <color theme="1"/>
        <rFont val="Arial"/>
        <family val="2"/>
      </rPr>
      <t xml:space="preserve"> Exkl. in die Politische Gemeinde integrierte Schulen. Die Nettoschuld der in die Politischen Gemeinden integrierten Schulen ist bereits im entsprechenden Wert der Politischen Gemeinde eingerechnet.</t>
    </r>
  </si>
  <si>
    <t xml:space="preserve">Investitionsanteil &lt; 10 % </t>
  </si>
  <si>
    <t>Schwache Investitionstätigkeit</t>
  </si>
  <si>
    <t>Investitionsanteil 10-20 %</t>
  </si>
  <si>
    <t>Mittlere Investitionstätigkeit</t>
  </si>
  <si>
    <r>
      <rPr>
        <b/>
        <sz val="9"/>
        <color theme="1"/>
        <rFont val="Arial"/>
        <family val="2"/>
      </rPr>
      <t>1</t>
    </r>
    <r>
      <rPr>
        <sz val="9"/>
        <color theme="1"/>
        <rFont val="Arial"/>
        <family val="2"/>
      </rPr>
      <t xml:space="preserve"> Inkl. in Politische Gemeinden integrierte Schulen. 
Die Gemeinden stellten zwischen 2014 und 2019 ihre Rechnungslegung von HRM1 auf HRM2 um. Während der Übergangsphase wurden die Kennzahlen für die HRM1- und die HRM2-Gemeinden separat ausgewiesen. Da 2018 nur noch eine Gemeinde nach HRM1 abschloss, wurde der Wert in der Tabelle nicht mehr ausgewiesen. Seit 2019 führen alle Politischen Gemeinden ihre Rechnung nach HRM2.</t>
    </r>
  </si>
  <si>
    <t>na</t>
  </si>
  <si>
    <t>na: nicht anwendbar (siehe Fussnote 1)</t>
  </si>
  <si>
    <t>Hinweis: Zwischen den Rechnungsjahren 2014 und 2019 stellten die Thurgauer Gemeinden schrittweise vom bisherigen Rechnungslegungsmodell HRM1 auf das neue Rechnungslegungsmodell HRM2 um.  Die ausgewiesenen Zahlen für die Politischen sowie die Schulgemeinden enthalten jeweils die Nettoschuld sowohl der HRM1- als auch der HRM2-Gemeinden. Da bei der Umstellung auf HRM2 das Finanzvermögen neu bewertet wird, ist bei der Beurteilung der Entwicklung in diesem Zeitraum Vorsicht angebracht.</t>
  </si>
  <si>
    <t>Auszug aus dem Beurteilungsraster für Gemeinden:</t>
  </si>
  <si>
    <t>Kanton Thurgau, 2001-2022</t>
  </si>
  <si>
    <t>Kanton Thurgau, 2011-2022,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</si>
</sst>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2"/>
      <color theme="1"/>
      <name val="Arial"/>
      <family val="2"/>
    </font>
    <font>
      <sz val="10"/>
      <color theme="1"/>
      <name val="Arial"/>
      <family val="2"/>
    </font>
    <font>
      <sz val="9"/>
      <color theme="1"/>
      <name val="Arial"/>
      <family val="2"/>
    </font>
    <font>
      <b/>
      <sz val="10"/>
      <color theme="1"/>
      <name val="Arial"/>
      <family val="2"/>
    </font>
    <font>
      <i/>
      <sz val="9"/>
      <color theme="1"/>
      <name val="Arial"/>
      <family val="2"/>
    </font>
    <font>
      <b/>
      <sz val="9"/>
      <color theme="1"/>
      <name val="Arial"/>
      <family val="2"/>
    </font>
    <font>
      <b/>
      <vertAlign val="superscript"/>
      <sz val="12"/>
      <color theme="1"/>
      <name val="Arial"/>
      <family val="2"/>
    </font>
    <font>
      <b/>
      <vertAlign val="superscript"/>
      <sz val="10"/>
      <color theme="1"/>
      <name val="Arial"/>
      <family val="2"/>
    </font>
    <font>
      <vertAlign val="superscript"/>
      <sz val="10"/>
      <color theme="1"/>
      <name val="Arial"/>
      <family val="2"/>
    </font>
    <font>
      <u/>
      <sz val="11"/>
      <color theme="10"/>
      <name val="Calibri"/>
      <family val="2"/>
      <scheme val="minor"/>
    </font>
    <font>
      <sz val="10"/>
      <color rgb="FFFF000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11">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s>
  <cellStyleXfs count="2">
    <xf numFmtId="0" fontId="0" fillId="0" borderId="0"/>
    <xf numFmtId="0" fontId="15" fillId="0" borderId="0" applyNumberFormat="0" applyFill="0" applyBorder="0" applyAlignment="0" applyProtection="0"/>
  </cellStyleXfs>
  <cellXfs count="49">
    <xf numFmtId="0" fontId="0" fillId="0" borderId="0" xfId="0"/>
    <xf numFmtId="0" fontId="7" fillId="0" borderId="0" xfId="0" applyFont="1"/>
    <xf numFmtId="3" fontId="7" fillId="0" borderId="0" xfId="0" applyNumberFormat="1" applyFont="1"/>
    <xf numFmtId="0" fontId="8" fillId="0" borderId="0" xfId="0" applyFont="1"/>
    <xf numFmtId="0" fontId="7" fillId="3" borderId="0" xfId="0" applyFont="1" applyFill="1"/>
    <xf numFmtId="0" fontId="6" fillId="3" borderId="0" xfId="0" applyFont="1" applyFill="1"/>
    <xf numFmtId="0" fontId="9" fillId="3" borderId="0" xfId="0" applyFont="1" applyFill="1"/>
    <xf numFmtId="0" fontId="10" fillId="0" borderId="0" xfId="0" applyFont="1"/>
    <xf numFmtId="0" fontId="7" fillId="0" borderId="0" xfId="0" applyFont="1" applyFill="1" applyBorder="1"/>
    <xf numFmtId="3" fontId="7" fillId="0" borderId="0" xfId="0" applyNumberFormat="1" applyFont="1" applyFill="1" applyBorder="1"/>
    <xf numFmtId="3" fontId="9" fillId="3" borderId="0" xfId="0" applyNumberFormat="1" applyFont="1" applyFill="1"/>
    <xf numFmtId="3" fontId="7" fillId="3" borderId="0" xfId="0" applyNumberFormat="1" applyFont="1" applyFill="1"/>
    <xf numFmtId="3" fontId="8" fillId="0" borderId="0" xfId="0" applyNumberFormat="1" applyFont="1"/>
    <xf numFmtId="0" fontId="7" fillId="0" borderId="0" xfId="0" applyFont="1" applyAlignment="1">
      <alignment wrapText="1"/>
    </xf>
    <xf numFmtId="0" fontId="7" fillId="0" borderId="0" xfId="0" applyFont="1" applyFill="1"/>
    <xf numFmtId="0" fontId="8" fillId="0" borderId="0" xfId="0" applyFont="1" applyFill="1"/>
    <xf numFmtId="3" fontId="9" fillId="2" borderId="5" xfId="0" applyNumberFormat="1" applyFont="1" applyFill="1" applyBorder="1" applyAlignment="1">
      <alignment vertical="top"/>
    </xf>
    <xf numFmtId="0" fontId="9" fillId="2" borderId="5" xfId="0" applyFont="1" applyFill="1" applyBorder="1" applyAlignment="1">
      <alignment vertical="top" wrapText="1"/>
    </xf>
    <xf numFmtId="0" fontId="5" fillId="3" borderId="0" xfId="0" applyFont="1" applyFill="1"/>
    <xf numFmtId="0" fontId="5" fillId="2" borderId="2" xfId="0" applyFont="1" applyFill="1" applyBorder="1" applyAlignment="1">
      <alignment horizontal="right" wrapText="1"/>
    </xf>
    <xf numFmtId="0" fontId="9" fillId="2" borderId="9" xfId="0" applyFont="1" applyFill="1" applyBorder="1" applyAlignment="1">
      <alignment vertical="top" wrapText="1"/>
    </xf>
    <xf numFmtId="3" fontId="5" fillId="2" borderId="2" xfId="0" applyNumberFormat="1" applyFont="1" applyFill="1" applyBorder="1" applyAlignment="1">
      <alignment wrapText="1"/>
    </xf>
    <xf numFmtId="0" fontId="5" fillId="2" borderId="2" xfId="0" applyFont="1" applyFill="1" applyBorder="1" applyAlignment="1">
      <alignment wrapText="1"/>
    </xf>
    <xf numFmtId="0" fontId="4" fillId="2" borderId="2" xfId="0" applyFont="1" applyFill="1" applyBorder="1" applyAlignment="1">
      <alignment wrapText="1"/>
    </xf>
    <xf numFmtId="3" fontId="4" fillId="0" borderId="0" xfId="0" applyNumberFormat="1" applyFont="1"/>
    <xf numFmtId="164" fontId="7" fillId="0" borderId="0" xfId="0" applyNumberFormat="1" applyFont="1"/>
    <xf numFmtId="164" fontId="0" fillId="0" borderId="0" xfId="0" applyNumberFormat="1"/>
    <xf numFmtId="0" fontId="15" fillId="0" borderId="0" xfId="1" quotePrefix="1"/>
    <xf numFmtId="0" fontId="3" fillId="2" borderId="2" xfId="0" applyFont="1" applyFill="1" applyBorder="1" applyAlignment="1">
      <alignment wrapText="1"/>
    </xf>
    <xf numFmtId="0" fontId="16" fillId="0" borderId="0" xfId="0" applyFont="1"/>
    <xf numFmtId="0" fontId="2" fillId="0" borderId="0" xfId="0" applyFont="1"/>
    <xf numFmtId="164" fontId="2" fillId="0" borderId="0" xfId="0" applyNumberFormat="1" applyFont="1"/>
    <xf numFmtId="0" fontId="2" fillId="2" borderId="2" xfId="0" applyFont="1" applyFill="1" applyBorder="1" applyAlignment="1">
      <alignment wrapText="1"/>
    </xf>
    <xf numFmtId="0" fontId="1" fillId="2" borderId="2" xfId="0" applyFont="1" applyFill="1" applyBorder="1" applyAlignment="1">
      <alignment wrapText="1"/>
    </xf>
    <xf numFmtId="0" fontId="1" fillId="3" borderId="0" xfId="0" applyFont="1" applyFill="1"/>
    <xf numFmtId="164" fontId="1" fillId="0" borderId="0" xfId="0" applyNumberFormat="1" applyFont="1" applyAlignment="1">
      <alignment horizontal="right"/>
    </xf>
    <xf numFmtId="0" fontId="4" fillId="0" borderId="0" xfId="0" applyFont="1" applyAlignment="1">
      <alignment vertical="top" wrapText="1"/>
    </xf>
    <xf numFmtId="0" fontId="0" fillId="0" borderId="0" xfId="0" applyAlignment="1">
      <alignment vertical="top" wrapText="1"/>
    </xf>
    <xf numFmtId="0" fontId="8" fillId="0" borderId="0" xfId="0" applyFont="1" applyAlignment="1">
      <alignment wrapText="1"/>
    </xf>
    <xf numFmtId="0" fontId="0" fillId="0" borderId="0" xfId="0" applyAlignment="1">
      <alignment wrapText="1"/>
    </xf>
    <xf numFmtId="0" fontId="9" fillId="2" borderId="3" xfId="0" applyFont="1" applyFill="1" applyBorder="1" applyAlignment="1"/>
    <xf numFmtId="0" fontId="0" fillId="0" borderId="4" xfId="0" applyBorder="1" applyAlignment="1"/>
    <xf numFmtId="0" fontId="0" fillId="0" borderId="1" xfId="0" applyBorder="1" applyAlignment="1"/>
    <xf numFmtId="0" fontId="7" fillId="2" borderId="6" xfId="0" applyFont="1" applyFill="1" applyBorder="1" applyAlignment="1">
      <alignment wrapText="1"/>
    </xf>
    <xf numFmtId="0" fontId="7" fillId="2" borderId="8" xfId="0" applyFont="1" applyFill="1" applyBorder="1" applyAlignment="1">
      <alignment wrapText="1"/>
    </xf>
    <xf numFmtId="0" fontId="0" fillId="0" borderId="7" xfId="0" applyBorder="1" applyAlignment="1">
      <alignment wrapText="1"/>
    </xf>
    <xf numFmtId="0" fontId="9" fillId="2" borderId="10" xfId="0" applyFont="1" applyFill="1" applyBorder="1" applyAlignment="1">
      <alignment vertical="top" wrapText="1"/>
    </xf>
    <xf numFmtId="0" fontId="0" fillId="0" borderId="0" xfId="0" applyAlignment="1"/>
    <xf numFmtId="0" fontId="6" fillId="3" borderId="0" xfId="0" applyFont="1" applyFill="1" applyAlignment="1">
      <alignment wrapText="1"/>
    </xf>
  </cellXfs>
  <cellStyles count="2">
    <cellStyle name="Link" xfId="1" builtinId="8"/>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zoomScaleNormal="100" workbookViewId="0"/>
  </sheetViews>
  <sheetFormatPr baseColWidth="10" defaultColWidth="9.140625" defaultRowHeight="12.75" x14ac:dyDescent="0.2"/>
  <cols>
    <col min="1" max="1" width="7.5703125" style="1" customWidth="1"/>
    <col min="2" max="2" width="9.140625" style="1" customWidth="1"/>
    <col min="3" max="3" width="9.5703125" style="2" customWidth="1"/>
    <col min="4" max="4" width="11.5703125" style="1" customWidth="1"/>
    <col min="5" max="5" width="11.140625" style="1" customWidth="1"/>
    <col min="6" max="6" width="6.85546875" style="14" customWidth="1"/>
    <col min="7" max="7" width="16.28515625" style="1" customWidth="1"/>
    <col min="8" max="8" width="13.42578125" style="1" customWidth="1"/>
    <col min="9" max="9" width="12" style="1" customWidth="1"/>
    <col min="10" max="10" width="12.28515625" style="1" customWidth="1"/>
    <col min="11" max="11" width="13.28515625" style="2" bestFit="1" customWidth="1"/>
    <col min="12" max="15" width="9.140625" style="1"/>
    <col min="16" max="16" width="14.42578125" style="1" customWidth="1"/>
    <col min="17" max="17" width="12.5703125" style="1" bestFit="1" customWidth="1"/>
    <col min="18" max="16384" width="9.140625" style="1"/>
  </cols>
  <sheetData>
    <row r="1" spans="1:11" ht="18.75" x14ac:dyDescent="0.25">
      <c r="A1" s="5" t="s">
        <v>9</v>
      </c>
      <c r="B1" s="5"/>
      <c r="C1" s="10"/>
      <c r="D1" s="6"/>
      <c r="E1" s="6"/>
      <c r="F1" s="5"/>
      <c r="G1" s="6"/>
      <c r="H1" s="5"/>
      <c r="I1" s="5"/>
      <c r="J1" s="5"/>
      <c r="K1" s="10"/>
    </row>
    <row r="2" spans="1:11" x14ac:dyDescent="0.2">
      <c r="A2" s="34" t="s">
        <v>30</v>
      </c>
      <c r="B2" s="4"/>
      <c r="C2" s="11"/>
      <c r="D2" s="4"/>
      <c r="E2" s="4"/>
      <c r="F2" s="18"/>
      <c r="G2" s="4"/>
      <c r="H2" s="4"/>
      <c r="I2" s="4"/>
      <c r="J2" s="4"/>
      <c r="K2" s="11"/>
    </row>
    <row r="3" spans="1:11" ht="15" x14ac:dyDescent="0.25">
      <c r="A3" s="43"/>
      <c r="B3" s="46" t="s">
        <v>7</v>
      </c>
      <c r="C3" s="47"/>
      <c r="D3" s="47"/>
      <c r="E3" s="47"/>
      <c r="F3" s="43"/>
      <c r="G3" s="46" t="s">
        <v>8</v>
      </c>
      <c r="H3" s="47"/>
      <c r="I3" s="47"/>
      <c r="J3" s="47"/>
      <c r="K3" s="16" t="s">
        <v>3</v>
      </c>
    </row>
    <row r="4" spans="1:11" ht="15" x14ac:dyDescent="0.25">
      <c r="A4" s="44"/>
      <c r="B4" s="20" t="s">
        <v>2</v>
      </c>
      <c r="C4" s="40" t="s">
        <v>5</v>
      </c>
      <c r="D4" s="41"/>
      <c r="E4" s="42"/>
      <c r="F4" s="44"/>
      <c r="G4" s="17" t="s">
        <v>2</v>
      </c>
      <c r="H4" s="40" t="s">
        <v>5</v>
      </c>
      <c r="I4" s="41"/>
      <c r="J4" s="42"/>
      <c r="K4" s="16"/>
    </row>
    <row r="5" spans="1:11" s="13" customFormat="1" ht="27" x14ac:dyDescent="0.2">
      <c r="A5" s="45"/>
      <c r="B5" s="20"/>
      <c r="C5" s="21" t="s">
        <v>0</v>
      </c>
      <c r="D5" s="22" t="s">
        <v>1</v>
      </c>
      <c r="E5" s="28" t="s">
        <v>17</v>
      </c>
      <c r="F5" s="45"/>
      <c r="G5" s="20"/>
      <c r="H5" s="21" t="s">
        <v>0</v>
      </c>
      <c r="I5" s="22" t="s">
        <v>1</v>
      </c>
      <c r="J5" s="32" t="s">
        <v>17</v>
      </c>
      <c r="K5" s="19" t="s">
        <v>6</v>
      </c>
    </row>
    <row r="6" spans="1:11" x14ac:dyDescent="0.2">
      <c r="A6" s="8">
        <v>2001</v>
      </c>
      <c r="B6" s="9">
        <f t="shared" ref="B6:B26" si="0">G6/K6</f>
        <v>3036.6753268804177</v>
      </c>
      <c r="C6" s="2">
        <f t="shared" ref="C6:C25" si="1">H6/K6</f>
        <v>1131.9527101809924</v>
      </c>
      <c r="D6" s="2">
        <f t="shared" ref="D6:D22" si="2">I6/K6</f>
        <v>386.37154229332731</v>
      </c>
      <c r="E6" s="2">
        <f t="shared" ref="E6:E11" si="3">J6/K6</f>
        <v>1518.351074406098</v>
      </c>
      <c r="F6" s="8">
        <v>2001</v>
      </c>
      <c r="G6" s="9">
        <f t="shared" ref="G6:G26" si="4">H6+I6+J6</f>
        <v>696786410.48000002</v>
      </c>
      <c r="H6" s="2">
        <v>259734473.01999998</v>
      </c>
      <c r="I6" s="9">
        <v>88655654.980000004</v>
      </c>
      <c r="J6" s="24">
        <v>348396282.48000002</v>
      </c>
      <c r="K6" s="9">
        <v>229457</v>
      </c>
    </row>
    <row r="7" spans="1:11" x14ac:dyDescent="0.2">
      <c r="A7" s="8">
        <v>2002</v>
      </c>
      <c r="B7" s="9">
        <f t="shared" si="0"/>
        <v>2710.0094691568074</v>
      </c>
      <c r="C7" s="2">
        <f t="shared" si="1"/>
        <v>1070.1715630046197</v>
      </c>
      <c r="D7" s="2">
        <f t="shared" si="2"/>
        <v>220.70124857678437</v>
      </c>
      <c r="E7" s="2">
        <f t="shared" si="3"/>
        <v>1419.1366575754032</v>
      </c>
      <c r="F7" s="8">
        <v>2002</v>
      </c>
      <c r="G7" s="9">
        <f t="shared" si="4"/>
        <v>625987797.29000008</v>
      </c>
      <c r="H7" s="2">
        <v>247199999.51000011</v>
      </c>
      <c r="I7" s="9">
        <v>50980002.109999999</v>
      </c>
      <c r="J7" s="24">
        <v>327807795.66999996</v>
      </c>
      <c r="K7" s="9">
        <v>230991</v>
      </c>
    </row>
    <row r="8" spans="1:11" x14ac:dyDescent="0.2">
      <c r="A8" s="8">
        <v>2003</v>
      </c>
      <c r="B8" s="9">
        <f t="shared" si="0"/>
        <v>2539.2375175086586</v>
      </c>
      <c r="C8" s="2">
        <f t="shared" si="1"/>
        <v>1001.9678438786304</v>
      </c>
      <c r="D8" s="2">
        <f t="shared" si="2"/>
        <v>203.4861322408504</v>
      </c>
      <c r="E8" s="2">
        <f t="shared" si="3"/>
        <v>1333.7835413891778</v>
      </c>
      <c r="F8" s="8">
        <v>2003</v>
      </c>
      <c r="G8" s="9">
        <f t="shared" si="4"/>
        <v>590987218.30000019</v>
      </c>
      <c r="H8" s="2">
        <v>233199999.9200002</v>
      </c>
      <c r="I8" s="9">
        <v>47359769.390000001</v>
      </c>
      <c r="J8" s="24">
        <v>310427448.99000001</v>
      </c>
      <c r="K8" s="9">
        <v>232742</v>
      </c>
    </row>
    <row r="9" spans="1:11" x14ac:dyDescent="0.2">
      <c r="A9" s="8">
        <v>2004</v>
      </c>
      <c r="B9" s="9">
        <f t="shared" si="0"/>
        <v>2476.8627028791607</v>
      </c>
      <c r="C9" s="2">
        <f t="shared" si="1"/>
        <v>964.21105729540341</v>
      </c>
      <c r="D9" s="2">
        <f t="shared" si="2"/>
        <v>202.68009243549488</v>
      </c>
      <c r="E9" s="2">
        <f t="shared" si="3"/>
        <v>1309.9715531482623</v>
      </c>
      <c r="F9" s="8">
        <v>2004</v>
      </c>
      <c r="G9" s="9">
        <f t="shared" si="4"/>
        <v>576640882.72000027</v>
      </c>
      <c r="H9" s="2">
        <v>224478940.46000016</v>
      </c>
      <c r="I9" s="9">
        <v>47186155</v>
      </c>
      <c r="J9" s="24">
        <v>304975787.26000011</v>
      </c>
      <c r="K9" s="9">
        <v>232811</v>
      </c>
    </row>
    <row r="10" spans="1:11" x14ac:dyDescent="0.2">
      <c r="A10" s="8">
        <v>2005</v>
      </c>
      <c r="B10" s="9">
        <f t="shared" si="0"/>
        <v>949.68015787988509</v>
      </c>
      <c r="C10" s="2">
        <f t="shared" si="1"/>
        <v>-555.00996605561045</v>
      </c>
      <c r="D10" s="2">
        <f t="shared" si="2"/>
        <v>185.72916737918533</v>
      </c>
      <c r="E10" s="2">
        <f t="shared" si="3"/>
        <v>1318.9609565563101</v>
      </c>
      <c r="F10" s="8">
        <v>2005</v>
      </c>
      <c r="G10" s="9">
        <f t="shared" si="4"/>
        <v>222141585.08999968</v>
      </c>
      <c r="H10" s="2">
        <v>-129823491.17999995</v>
      </c>
      <c r="I10" s="9">
        <v>43444281</v>
      </c>
      <c r="J10" s="24">
        <v>308520795.26999962</v>
      </c>
      <c r="K10" s="9">
        <v>233912</v>
      </c>
    </row>
    <row r="11" spans="1:11" x14ac:dyDescent="0.2">
      <c r="A11" s="8">
        <v>2006</v>
      </c>
      <c r="B11" s="9">
        <f t="shared" si="0"/>
        <v>758.73546405490242</v>
      </c>
      <c r="C11" s="2">
        <f t="shared" si="1"/>
        <v>-567.88736706317115</v>
      </c>
      <c r="D11" s="2">
        <f t="shared" si="2"/>
        <v>121.6608354691212</v>
      </c>
      <c r="E11" s="2">
        <f t="shared" si="3"/>
        <v>1204.9619956489523</v>
      </c>
      <c r="F11" s="8">
        <v>2006</v>
      </c>
      <c r="G11" s="9">
        <f t="shared" si="4"/>
        <v>178216338.2099998</v>
      </c>
      <c r="H11" s="2">
        <v>-133388792.10000002</v>
      </c>
      <c r="I11" s="9">
        <v>28576427</v>
      </c>
      <c r="J11" s="24">
        <v>283028703.30999982</v>
      </c>
      <c r="K11" s="9">
        <v>234886</v>
      </c>
    </row>
    <row r="12" spans="1:11" x14ac:dyDescent="0.2">
      <c r="A12" s="8">
        <v>2007</v>
      </c>
      <c r="B12" s="9">
        <f t="shared" si="0"/>
        <v>371.64494602423315</v>
      </c>
      <c r="C12" s="2">
        <f t="shared" si="1"/>
        <v>-626.31068934883808</v>
      </c>
      <c r="D12" s="2">
        <f t="shared" si="2"/>
        <v>11.369761950873928</v>
      </c>
      <c r="E12" s="2">
        <f t="shared" ref="E12:E26" si="5">J12/K12</f>
        <v>986.58587342219732</v>
      </c>
      <c r="F12" s="8">
        <v>2007</v>
      </c>
      <c r="G12" s="9">
        <f t="shared" si="4"/>
        <v>88270877.70999971</v>
      </c>
      <c r="H12" s="2">
        <v>-148757557.06999993</v>
      </c>
      <c r="I12" s="9">
        <v>2700477.6399998702</v>
      </c>
      <c r="J12" s="24">
        <v>234327957.13999978</v>
      </c>
      <c r="K12" s="9">
        <v>237514</v>
      </c>
    </row>
    <row r="13" spans="1:11" x14ac:dyDescent="0.2">
      <c r="A13" s="8">
        <v>2008</v>
      </c>
      <c r="B13" s="9">
        <f t="shared" si="0"/>
        <v>-116.25933656106206</v>
      </c>
      <c r="C13" s="2">
        <f t="shared" si="1"/>
        <v>-920.21638153231402</v>
      </c>
      <c r="D13" s="2">
        <f t="shared" si="2"/>
        <v>-111.19020071048693</v>
      </c>
      <c r="E13" s="2">
        <f t="shared" si="5"/>
        <v>915.14724568173892</v>
      </c>
      <c r="F13" s="8">
        <v>2008</v>
      </c>
      <c r="G13" s="9">
        <f t="shared" si="4"/>
        <v>-28046751.130000293</v>
      </c>
      <c r="H13" s="2">
        <v>-221995760.53000003</v>
      </c>
      <c r="I13" s="9">
        <v>-26823857.59</v>
      </c>
      <c r="J13" s="24">
        <v>220772866.98999974</v>
      </c>
      <c r="K13" s="9">
        <v>241243</v>
      </c>
    </row>
    <row r="14" spans="1:11" x14ac:dyDescent="0.2">
      <c r="A14" s="8">
        <v>2009</v>
      </c>
      <c r="B14" s="9">
        <f t="shared" si="0"/>
        <v>-411.17556372639302</v>
      </c>
      <c r="C14" s="2">
        <f t="shared" si="1"/>
        <v>-1141.0088801997013</v>
      </c>
      <c r="D14" s="2">
        <f t="shared" si="2"/>
        <v>-188.13956253964363</v>
      </c>
      <c r="E14" s="2">
        <f t="shared" si="5"/>
        <v>917.97287901295203</v>
      </c>
      <c r="F14" s="8">
        <v>2009</v>
      </c>
      <c r="G14" s="9">
        <f t="shared" si="4"/>
        <v>-100476916.63000003</v>
      </c>
      <c r="H14" s="2">
        <v>-278822635.00999999</v>
      </c>
      <c r="I14" s="9">
        <v>-45974724.200000018</v>
      </c>
      <c r="J14" s="24">
        <v>224320442.58000001</v>
      </c>
      <c r="K14" s="9">
        <v>244365</v>
      </c>
    </row>
    <row r="15" spans="1:11" x14ac:dyDescent="0.2">
      <c r="A15" s="8">
        <v>2010</v>
      </c>
      <c r="B15" s="9">
        <f t="shared" si="0"/>
        <v>-610.54462353231565</v>
      </c>
      <c r="C15" s="2">
        <f t="shared" si="1"/>
        <v>-1166.8466128634045</v>
      </c>
      <c r="D15" s="2">
        <f t="shared" si="2"/>
        <v>-322.89849501969019</v>
      </c>
      <c r="E15" s="2">
        <f t="shared" si="5"/>
        <v>879.20048435077899</v>
      </c>
      <c r="F15" s="8">
        <v>2010</v>
      </c>
      <c r="G15" s="9">
        <f t="shared" si="4"/>
        <v>-150849091.76999983</v>
      </c>
      <c r="H15" s="2">
        <v>-288296293.17999995</v>
      </c>
      <c r="I15" s="9">
        <v>-79779499.85999991</v>
      </c>
      <c r="J15" s="24">
        <v>217226701.27000001</v>
      </c>
      <c r="K15" s="9">
        <v>247073</v>
      </c>
    </row>
    <row r="16" spans="1:11" x14ac:dyDescent="0.2">
      <c r="A16" s="8">
        <v>2011</v>
      </c>
      <c r="B16" s="9">
        <f t="shared" si="0"/>
        <v>-594.01255174752669</v>
      </c>
      <c r="C16" s="2">
        <f t="shared" si="1"/>
        <v>-1226.028994893074</v>
      </c>
      <c r="D16" s="2">
        <f t="shared" si="2"/>
        <v>-319.35845758857334</v>
      </c>
      <c r="E16" s="2">
        <f t="shared" si="5"/>
        <v>951.37490073412062</v>
      </c>
      <c r="F16" s="8">
        <v>2011</v>
      </c>
      <c r="G16" s="9">
        <f t="shared" si="4"/>
        <v>-148883305.97000009</v>
      </c>
      <c r="H16" s="2">
        <v>-307291907.28000009</v>
      </c>
      <c r="I16" s="9">
        <v>-80044003.810000017</v>
      </c>
      <c r="J16" s="24">
        <v>238452605.12</v>
      </c>
      <c r="K16" s="9">
        <v>250640</v>
      </c>
    </row>
    <row r="17" spans="1:18" x14ac:dyDescent="0.2">
      <c r="A17" s="8">
        <v>2012</v>
      </c>
      <c r="B17" s="9">
        <f t="shared" si="0"/>
        <v>-200.40038565501604</v>
      </c>
      <c r="C17" s="2">
        <f t="shared" si="1"/>
        <v>-794.63808830462631</v>
      </c>
      <c r="D17" s="2">
        <f t="shared" si="2"/>
        <v>-256.67015094606495</v>
      </c>
      <c r="E17" s="2">
        <f t="shared" si="5"/>
        <v>850.90785359567508</v>
      </c>
      <c r="F17" s="8">
        <v>2012</v>
      </c>
      <c r="G17" s="9">
        <f t="shared" si="4"/>
        <v>-51007509.359999925</v>
      </c>
      <c r="H17" s="2">
        <v>-202257643.33999991</v>
      </c>
      <c r="I17" s="9">
        <v>-65329740.180000015</v>
      </c>
      <c r="J17" s="24">
        <v>216579874.16</v>
      </c>
      <c r="K17" s="9">
        <v>254528</v>
      </c>
    </row>
    <row r="18" spans="1:18" x14ac:dyDescent="0.2">
      <c r="A18" s="8">
        <v>2013</v>
      </c>
      <c r="B18" s="9">
        <f t="shared" si="0"/>
        <v>88.250726065323576</v>
      </c>
      <c r="C18" s="2">
        <f t="shared" si="1"/>
        <v>-579.38698909992013</v>
      </c>
      <c r="D18" s="2">
        <f t="shared" si="2"/>
        <v>-130.93367063561206</v>
      </c>
      <c r="E18" s="2">
        <f t="shared" si="5"/>
        <v>798.57138580085575</v>
      </c>
      <c r="F18" s="8">
        <v>2013</v>
      </c>
      <c r="G18" s="9">
        <f t="shared" si="4"/>
        <v>22791191.260000139</v>
      </c>
      <c r="H18" s="2">
        <v>-149629586.86999989</v>
      </c>
      <c r="I18" s="9">
        <v>-33814275.109999992</v>
      </c>
      <c r="J18" s="24">
        <v>206235053.24000001</v>
      </c>
      <c r="K18" s="9">
        <v>258255</v>
      </c>
      <c r="P18" s="29"/>
      <c r="Q18" s="29"/>
      <c r="R18" s="29"/>
    </row>
    <row r="19" spans="1:18" x14ac:dyDescent="0.2">
      <c r="A19" s="8">
        <v>2014</v>
      </c>
      <c r="B19" s="9">
        <f t="shared" si="0"/>
        <v>-388.11928226816042</v>
      </c>
      <c r="C19" s="2">
        <f t="shared" si="1"/>
        <v>-879.36186421722743</v>
      </c>
      <c r="D19" s="2">
        <f t="shared" si="2"/>
        <v>-164.10070154813889</v>
      </c>
      <c r="E19" s="2">
        <f t="shared" si="5"/>
        <v>655.3432834972059</v>
      </c>
      <c r="F19" s="8">
        <v>2014</v>
      </c>
      <c r="G19" s="9">
        <f t="shared" si="4"/>
        <v>-101684146.99999988</v>
      </c>
      <c r="H19" s="2">
        <v>-230385773.52999985</v>
      </c>
      <c r="I19" s="9">
        <v>-42993071</v>
      </c>
      <c r="J19" s="24">
        <v>171694697.52999997</v>
      </c>
      <c r="K19" s="9">
        <v>261992</v>
      </c>
      <c r="P19" s="29"/>
      <c r="Q19" s="29"/>
      <c r="R19" s="29"/>
    </row>
    <row r="20" spans="1:18" x14ac:dyDescent="0.2">
      <c r="A20" s="1">
        <v>2015</v>
      </c>
      <c r="B20" s="9">
        <f t="shared" si="0"/>
        <v>-1086.3505847810586</v>
      </c>
      <c r="C20" s="2">
        <f t="shared" si="1"/>
        <v>-1537.3276978725</v>
      </c>
      <c r="D20" s="2">
        <f t="shared" si="2"/>
        <v>-188.98978481107659</v>
      </c>
      <c r="E20" s="2">
        <f t="shared" si="5"/>
        <v>639.9668979025181</v>
      </c>
      <c r="F20" s="1">
        <v>2015</v>
      </c>
      <c r="G20" s="9">
        <f t="shared" si="4"/>
        <v>-289523294.3499999</v>
      </c>
      <c r="H20" s="2">
        <v>-409713204.75999999</v>
      </c>
      <c r="I20" s="2">
        <v>-50367667.550000019</v>
      </c>
      <c r="J20" s="24">
        <v>170557577.9600001</v>
      </c>
      <c r="K20" s="2">
        <v>266510</v>
      </c>
      <c r="P20" s="29"/>
      <c r="Q20" s="29"/>
      <c r="R20" s="29"/>
    </row>
    <row r="21" spans="1:18" x14ac:dyDescent="0.2">
      <c r="A21" s="1">
        <v>2016</v>
      </c>
      <c r="B21" s="9">
        <f t="shared" si="0"/>
        <v>-899.71374984707006</v>
      </c>
      <c r="C21" s="2">
        <f t="shared" si="1"/>
        <v>-1428.1448087168326</v>
      </c>
      <c r="D21" s="2">
        <f t="shared" si="2"/>
        <v>-157.17475080728582</v>
      </c>
      <c r="E21" s="2">
        <f t="shared" si="5"/>
        <v>685.60580967704846</v>
      </c>
      <c r="F21" s="8">
        <v>2016</v>
      </c>
      <c r="G21" s="9">
        <f t="shared" si="4"/>
        <v>-242680689.46000007</v>
      </c>
      <c r="H21" s="2">
        <v>-385214927.39999998</v>
      </c>
      <c r="I21" s="2">
        <v>-42394902.710000008</v>
      </c>
      <c r="J21" s="24">
        <v>184929140.64999995</v>
      </c>
      <c r="K21" s="2">
        <v>269731</v>
      </c>
      <c r="P21" s="29"/>
      <c r="Q21" s="29"/>
      <c r="R21" s="29"/>
    </row>
    <row r="22" spans="1:18" x14ac:dyDescent="0.2">
      <c r="A22" s="1">
        <v>2017</v>
      </c>
      <c r="B22" s="9">
        <f t="shared" si="0"/>
        <v>-1061.3207977124423</v>
      </c>
      <c r="C22" s="2">
        <f t="shared" si="1"/>
        <v>-1451.3680658406042</v>
      </c>
      <c r="D22" s="2">
        <f t="shared" si="2"/>
        <v>-250.47798298995517</v>
      </c>
      <c r="E22" s="2">
        <f t="shared" si="5"/>
        <v>640.52525111811713</v>
      </c>
      <c r="F22" s="8">
        <v>2017</v>
      </c>
      <c r="G22" s="9">
        <f t="shared" si="4"/>
        <v>-289507087.19999999</v>
      </c>
      <c r="H22" s="2">
        <v>-395904181</v>
      </c>
      <c r="I22" s="2">
        <v>-68325384.199999973</v>
      </c>
      <c r="J22" s="24">
        <v>174722478</v>
      </c>
      <c r="K22" s="2">
        <v>272780</v>
      </c>
      <c r="P22" s="29"/>
      <c r="Q22" s="29"/>
      <c r="R22" s="29"/>
    </row>
    <row r="23" spans="1:18" x14ac:dyDescent="0.2">
      <c r="A23" s="1">
        <v>2018</v>
      </c>
      <c r="B23" s="9">
        <f t="shared" si="0"/>
        <v>-1238.7703941006507</v>
      </c>
      <c r="C23" s="2">
        <f t="shared" si="1"/>
        <v>-1662.891433347369</v>
      </c>
      <c r="D23" s="2">
        <f>I23/K23</f>
        <v>-221.07301200052271</v>
      </c>
      <c r="E23" s="2">
        <f t="shared" si="5"/>
        <v>645.19405124724119</v>
      </c>
      <c r="F23" s="8">
        <v>2018</v>
      </c>
      <c r="G23" s="9">
        <f t="shared" si="4"/>
        <v>-341266378.33000004</v>
      </c>
      <c r="H23" s="2">
        <v>-458106635.19</v>
      </c>
      <c r="I23" s="2">
        <v>-60902961.93</v>
      </c>
      <c r="J23" s="24">
        <v>177743218.78999999</v>
      </c>
      <c r="K23" s="2">
        <v>275488</v>
      </c>
      <c r="P23" s="29"/>
      <c r="Q23" s="29"/>
      <c r="R23" s="29"/>
    </row>
    <row r="24" spans="1:18" x14ac:dyDescent="0.2">
      <c r="A24" s="1">
        <v>2019</v>
      </c>
      <c r="B24" s="9">
        <f t="shared" si="0"/>
        <v>-1283.1353447279955</v>
      </c>
      <c r="C24" s="2">
        <f t="shared" si="1"/>
        <v>-1786.7114954776537</v>
      </c>
      <c r="D24" s="2">
        <f>I24/K24</f>
        <v>-256.60527448004683</v>
      </c>
      <c r="E24" s="2">
        <f t="shared" si="5"/>
        <v>760.18142522970516</v>
      </c>
      <c r="F24" s="8">
        <v>2019</v>
      </c>
      <c r="G24" s="9">
        <f t="shared" si="4"/>
        <v>-357644465.23000002</v>
      </c>
      <c r="H24" s="2">
        <v>-498004735</v>
      </c>
      <c r="I24" s="2">
        <v>-71522818.340000018</v>
      </c>
      <c r="J24" s="24">
        <v>211883088.11000001</v>
      </c>
      <c r="K24" s="2">
        <v>278727</v>
      </c>
      <c r="P24" s="29"/>
      <c r="Q24" s="29"/>
      <c r="R24" s="29"/>
    </row>
    <row r="25" spans="1:18" x14ac:dyDescent="0.2">
      <c r="A25" s="1">
        <v>2020</v>
      </c>
      <c r="B25" s="9">
        <f t="shared" si="0"/>
        <v>-1287.2138971568354</v>
      </c>
      <c r="C25" s="2">
        <f t="shared" si="1"/>
        <v>-1863.7208238797505</v>
      </c>
      <c r="D25" s="2">
        <f>I25/K25</f>
        <v>-296.38531920022706</v>
      </c>
      <c r="E25" s="2">
        <f t="shared" si="5"/>
        <v>872.89224592314213</v>
      </c>
      <c r="F25" s="8">
        <v>2020</v>
      </c>
      <c r="G25" s="9">
        <f t="shared" si="4"/>
        <v>-363097296.11000013</v>
      </c>
      <c r="H25" s="2">
        <v>-525718370</v>
      </c>
      <c r="I25" s="2">
        <v>-83604370.840000048</v>
      </c>
      <c r="J25" s="24">
        <v>246225444.72999993</v>
      </c>
      <c r="K25" s="2">
        <v>282080</v>
      </c>
      <c r="P25" s="29"/>
      <c r="Q25" s="29"/>
      <c r="R25" s="29"/>
    </row>
    <row r="26" spans="1:18" x14ac:dyDescent="0.2">
      <c r="A26" s="8">
        <v>2021</v>
      </c>
      <c r="B26" s="9">
        <f t="shared" si="0"/>
        <v>-1490.5529402339312</v>
      </c>
      <c r="C26" s="2">
        <f t="shared" ref="C26:C27" si="6">H26/K26</f>
        <v>-2057.8451791649723</v>
      </c>
      <c r="D26" s="2">
        <f>I26/K26</f>
        <v>-308.36724752114219</v>
      </c>
      <c r="E26" s="2">
        <f t="shared" si="5"/>
        <v>875.65948645218293</v>
      </c>
      <c r="F26" s="8">
        <v>2021</v>
      </c>
      <c r="G26" s="9">
        <f t="shared" si="4"/>
        <v>-425123585.19</v>
      </c>
      <c r="H26" s="2">
        <v>-586922139.24000001</v>
      </c>
      <c r="I26" s="2">
        <v>-87950039.400000006</v>
      </c>
      <c r="J26" s="24">
        <v>249748593.44999999</v>
      </c>
      <c r="K26" s="2">
        <v>285212</v>
      </c>
      <c r="P26" s="29"/>
      <c r="Q26" s="29"/>
      <c r="R26" s="29"/>
    </row>
    <row r="27" spans="1:18" x14ac:dyDescent="0.2">
      <c r="A27" s="8">
        <v>2022</v>
      </c>
      <c r="B27" s="9"/>
      <c r="C27" s="2">
        <f t="shared" si="6"/>
        <v>-2322.2263290473124</v>
      </c>
      <c r="D27" s="2"/>
      <c r="E27" s="2"/>
      <c r="F27" s="8"/>
      <c r="G27" s="9"/>
      <c r="H27" s="2">
        <v>-670765786.24000001</v>
      </c>
      <c r="I27" s="2"/>
      <c r="J27" s="24"/>
      <c r="K27" s="2">
        <v>288846</v>
      </c>
      <c r="P27" s="29"/>
      <c r="Q27" s="29"/>
      <c r="R27" s="29"/>
    </row>
    <row r="28" spans="1:18" x14ac:dyDescent="0.2">
      <c r="B28" s="9"/>
      <c r="D28" s="2"/>
      <c r="E28" s="2"/>
      <c r="F28" s="8"/>
      <c r="G28" s="9"/>
      <c r="H28" s="2"/>
      <c r="I28" s="2"/>
      <c r="J28" s="24"/>
      <c r="P28" s="29"/>
      <c r="Q28" s="29"/>
      <c r="R28" s="29"/>
    </row>
    <row r="29" spans="1:18" x14ac:dyDescent="0.2">
      <c r="B29" s="9"/>
      <c r="D29" s="2"/>
      <c r="E29" s="2"/>
      <c r="F29" s="1"/>
      <c r="G29" s="9"/>
      <c r="H29" s="2"/>
      <c r="I29" s="2"/>
      <c r="J29" s="24"/>
      <c r="P29" s="29"/>
      <c r="Q29" s="29"/>
      <c r="R29" s="29"/>
    </row>
    <row r="30" spans="1:18" s="3" customFormat="1" ht="12" x14ac:dyDescent="0.2">
      <c r="A30" s="3" t="s">
        <v>4</v>
      </c>
      <c r="C30" s="12"/>
      <c r="F30" s="15"/>
      <c r="K30" s="12"/>
    </row>
    <row r="31" spans="1:18" s="3" customFormat="1" ht="30.75" customHeight="1" x14ac:dyDescent="0.25">
      <c r="A31" s="38" t="s">
        <v>20</v>
      </c>
      <c r="B31" s="39"/>
      <c r="C31" s="39"/>
      <c r="D31" s="39"/>
      <c r="E31" s="39"/>
      <c r="F31" s="39"/>
      <c r="G31" s="39"/>
      <c r="H31" s="39"/>
      <c r="I31" s="39"/>
      <c r="J31" s="39"/>
      <c r="K31" s="39"/>
      <c r="L31" s="39"/>
    </row>
    <row r="32" spans="1:18" s="3" customFormat="1" ht="49.5" customHeight="1" x14ac:dyDescent="0.25">
      <c r="A32" s="38" t="s">
        <v>28</v>
      </c>
      <c r="B32" s="39"/>
      <c r="C32" s="39"/>
      <c r="D32" s="39"/>
      <c r="E32" s="39"/>
      <c r="F32" s="39"/>
      <c r="G32" s="39"/>
      <c r="H32" s="39"/>
      <c r="I32" s="39"/>
      <c r="J32" s="39"/>
      <c r="K32" s="39"/>
      <c r="L32" s="39"/>
    </row>
    <row r="33" spans="1:11" s="3" customFormat="1" ht="12" x14ac:dyDescent="0.2">
      <c r="C33" s="12"/>
      <c r="F33" s="15"/>
      <c r="K33" s="12"/>
    </row>
    <row r="34" spans="1:11" x14ac:dyDescent="0.2">
      <c r="A34" s="7" t="s">
        <v>16</v>
      </c>
      <c r="B34" s="7"/>
    </row>
    <row r="37" spans="1:11" ht="30.75" customHeight="1" x14ac:dyDescent="0.2">
      <c r="A37" s="36" t="s">
        <v>15</v>
      </c>
      <c r="B37" s="37"/>
      <c r="C37" s="37"/>
      <c r="D37" s="37"/>
      <c r="E37" s="37"/>
      <c r="F37" s="37"/>
      <c r="G37" s="37"/>
      <c r="H37" s="37"/>
      <c r="I37" s="37"/>
    </row>
    <row r="38" spans="1:11" ht="15" x14ac:dyDescent="0.25">
      <c r="A38" s="27" t="s">
        <v>14</v>
      </c>
    </row>
  </sheetData>
  <mergeCells count="9">
    <mergeCell ref="A37:I37"/>
    <mergeCell ref="A32:L32"/>
    <mergeCell ref="C4:E4"/>
    <mergeCell ref="A3:A5"/>
    <mergeCell ref="H4:J4"/>
    <mergeCell ref="F3:F5"/>
    <mergeCell ref="B3:E3"/>
    <mergeCell ref="G3:J3"/>
    <mergeCell ref="A31:L31"/>
  </mergeCells>
  <hyperlinks>
    <hyperlink ref="A38" location="Investitionsanteil!A1" display="-&gt; Investitionsanteil"/>
  </hyperlinks>
  <pageMargins left="0.7" right="0.7" top="1.1770833333333333" bottom="0.75" header="0.3" footer="0.3"/>
  <pageSetup paperSize="9" orientation="landscape" r:id="rId1"/>
  <headerFooter>
    <oddHeader>&amp;L&amp;"Arial,Fett"&amp;10Staatskanzlei&amp;"Arial,Standard"
Dienststelle für Statistik&amp;R&amp;G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sqref="A1:E1"/>
    </sheetView>
  </sheetViews>
  <sheetFormatPr baseColWidth="10" defaultRowHeight="15" x14ac:dyDescent="0.25"/>
  <cols>
    <col min="3" max="4" width="13.5703125" customWidth="1"/>
    <col min="5" max="5" width="14.7109375" customWidth="1"/>
  </cols>
  <sheetData>
    <row r="1" spans="1:5" ht="30" customHeight="1" x14ac:dyDescent="0.25">
      <c r="A1" s="48" t="s">
        <v>10</v>
      </c>
      <c r="B1" s="39"/>
      <c r="C1" s="39"/>
      <c r="D1" s="39"/>
      <c r="E1" s="39"/>
    </row>
    <row r="2" spans="1:5" x14ac:dyDescent="0.25">
      <c r="A2" s="34" t="s">
        <v>31</v>
      </c>
      <c r="B2" s="11"/>
      <c r="C2" s="4"/>
      <c r="D2" s="4"/>
      <c r="E2" s="4"/>
    </row>
    <row r="3" spans="1:5" ht="40.5" x14ac:dyDescent="0.25">
      <c r="A3" s="21"/>
      <c r="B3" s="21" t="s">
        <v>0</v>
      </c>
      <c r="C3" s="23" t="s">
        <v>11</v>
      </c>
      <c r="D3" s="23" t="s">
        <v>12</v>
      </c>
      <c r="E3" s="33" t="s">
        <v>18</v>
      </c>
    </row>
    <row r="4" spans="1:5" x14ac:dyDescent="0.25">
      <c r="A4" s="8">
        <v>2011</v>
      </c>
      <c r="B4" s="25">
        <v>8.4</v>
      </c>
      <c r="C4" s="25">
        <v>16.600000000000001</v>
      </c>
      <c r="D4" s="25"/>
      <c r="E4" s="26">
        <v>12.457200689943033</v>
      </c>
    </row>
    <row r="5" spans="1:5" x14ac:dyDescent="0.25">
      <c r="A5" s="8">
        <v>2012</v>
      </c>
      <c r="B5" s="25">
        <v>9.6999999999999993</v>
      </c>
      <c r="C5" s="25">
        <v>16.2</v>
      </c>
      <c r="D5" s="25"/>
      <c r="E5" s="26">
        <v>11.497863139901925</v>
      </c>
    </row>
    <row r="6" spans="1:5" x14ac:dyDescent="0.25">
      <c r="A6" s="8">
        <v>2013</v>
      </c>
      <c r="B6" s="25">
        <v>8.1</v>
      </c>
      <c r="C6" s="25">
        <v>18.2</v>
      </c>
      <c r="D6" s="25"/>
      <c r="E6" s="26">
        <v>12.321776666697886</v>
      </c>
    </row>
    <row r="7" spans="1:5" x14ac:dyDescent="0.25">
      <c r="A7" s="8">
        <v>2014</v>
      </c>
      <c r="B7" s="25">
        <v>6.8</v>
      </c>
      <c r="C7" s="25">
        <v>17.176943608524077</v>
      </c>
      <c r="D7" s="25">
        <v>8.5</v>
      </c>
      <c r="E7" s="26">
        <v>8.4306648690583543</v>
      </c>
    </row>
    <row r="8" spans="1:5" x14ac:dyDescent="0.25">
      <c r="A8" s="1">
        <v>2015</v>
      </c>
      <c r="B8" s="25">
        <v>5.3</v>
      </c>
      <c r="C8" s="25">
        <v>15.175454752463965</v>
      </c>
      <c r="D8" s="25">
        <v>9.6999999999999993</v>
      </c>
      <c r="E8" s="25">
        <v>13.6</v>
      </c>
    </row>
    <row r="9" spans="1:5" x14ac:dyDescent="0.25">
      <c r="A9" s="1">
        <v>2016</v>
      </c>
      <c r="B9" s="25">
        <v>4.7</v>
      </c>
      <c r="C9" s="25">
        <v>15.3</v>
      </c>
      <c r="D9" s="25">
        <v>15.2</v>
      </c>
      <c r="E9" s="25">
        <v>15.8</v>
      </c>
    </row>
    <row r="10" spans="1:5" x14ac:dyDescent="0.25">
      <c r="A10" s="30">
        <v>2017</v>
      </c>
      <c r="B10" s="31">
        <v>4.8099999999999996</v>
      </c>
      <c r="C10" s="31">
        <v>16.399999999999999</v>
      </c>
      <c r="D10" s="31">
        <v>15.4</v>
      </c>
      <c r="E10">
        <v>12.7</v>
      </c>
    </row>
    <row r="11" spans="1:5" x14ac:dyDescent="0.25">
      <c r="A11" s="30">
        <v>2018</v>
      </c>
      <c r="B11" s="31">
        <v>6</v>
      </c>
      <c r="C11" s="35" t="s">
        <v>26</v>
      </c>
      <c r="D11" s="31">
        <v>14.7</v>
      </c>
      <c r="E11">
        <v>15.5</v>
      </c>
    </row>
    <row r="12" spans="1:5" x14ac:dyDescent="0.25">
      <c r="A12" s="30">
        <v>2019</v>
      </c>
      <c r="B12" s="31">
        <v>4.8</v>
      </c>
      <c r="C12" s="35" t="s">
        <v>26</v>
      </c>
      <c r="D12" s="31">
        <v>16.899999999999999</v>
      </c>
      <c r="E12">
        <v>16.5</v>
      </c>
    </row>
    <row r="13" spans="1:5" x14ac:dyDescent="0.25">
      <c r="A13" s="30">
        <v>2020</v>
      </c>
      <c r="B13" s="31">
        <v>4</v>
      </c>
      <c r="C13" s="35" t="s">
        <v>26</v>
      </c>
      <c r="D13" s="31">
        <v>13.9</v>
      </c>
      <c r="E13">
        <v>14.8</v>
      </c>
    </row>
    <row r="14" spans="1:5" x14ac:dyDescent="0.25">
      <c r="A14" s="30">
        <v>2021</v>
      </c>
      <c r="B14" s="31">
        <v>5.5</v>
      </c>
      <c r="C14" s="35" t="s">
        <v>26</v>
      </c>
      <c r="D14" s="35">
        <v>14</v>
      </c>
      <c r="E14">
        <v>13.8</v>
      </c>
    </row>
    <row r="15" spans="1:5" x14ac:dyDescent="0.25">
      <c r="A15" s="30">
        <v>2022</v>
      </c>
      <c r="B15" s="31">
        <v>4.5999999999999996</v>
      </c>
      <c r="C15" s="35" t="s">
        <v>26</v>
      </c>
      <c r="D15" s="35"/>
    </row>
    <row r="16" spans="1:5" x14ac:dyDescent="0.25">
      <c r="A16" s="30"/>
      <c r="B16" s="31"/>
      <c r="C16" s="35"/>
      <c r="D16" s="31"/>
    </row>
    <row r="17" spans="1:5" x14ac:dyDescent="0.25">
      <c r="A17" t="s">
        <v>27</v>
      </c>
      <c r="B17" s="26"/>
      <c r="C17" s="26"/>
      <c r="D17" s="26"/>
      <c r="E17" s="26"/>
    </row>
    <row r="18" spans="1:5" ht="90" customHeight="1" x14ac:dyDescent="0.25">
      <c r="A18" s="38" t="s">
        <v>25</v>
      </c>
      <c r="B18" s="39"/>
      <c r="C18" s="39"/>
      <c r="D18" s="39"/>
      <c r="E18" s="39"/>
    </row>
    <row r="19" spans="1:5" x14ac:dyDescent="0.25">
      <c r="A19" s="3" t="s">
        <v>19</v>
      </c>
      <c r="B19" s="26"/>
      <c r="C19" s="26"/>
      <c r="D19" s="26"/>
      <c r="E19" s="26"/>
    </row>
    <row r="20" spans="1:5" x14ac:dyDescent="0.25">
      <c r="A20" s="7" t="s">
        <v>13</v>
      </c>
      <c r="B20" s="26"/>
      <c r="C20" s="26"/>
      <c r="D20" s="26"/>
      <c r="E20" s="26"/>
    </row>
    <row r="21" spans="1:5" x14ac:dyDescent="0.25">
      <c r="B21" s="26"/>
      <c r="C21" s="26"/>
      <c r="D21" s="26"/>
      <c r="E21" s="26"/>
    </row>
    <row r="22" spans="1:5" x14ac:dyDescent="0.25">
      <c r="B22" s="26"/>
      <c r="C22" s="26"/>
      <c r="D22" s="26"/>
      <c r="E22" s="26"/>
    </row>
    <row r="23" spans="1:5" x14ac:dyDescent="0.25">
      <c r="A23" t="s">
        <v>29</v>
      </c>
      <c r="B23" s="26"/>
      <c r="C23" s="26"/>
      <c r="D23" s="26"/>
      <c r="E23" s="26"/>
    </row>
    <row r="24" spans="1:5" x14ac:dyDescent="0.25">
      <c r="A24" t="s">
        <v>21</v>
      </c>
      <c r="B24" s="26"/>
      <c r="C24" s="26" t="s">
        <v>22</v>
      </c>
      <c r="D24" s="26"/>
      <c r="E24" s="26"/>
    </row>
    <row r="25" spans="1:5" x14ac:dyDescent="0.25">
      <c r="A25" t="s">
        <v>23</v>
      </c>
      <c r="B25" s="26"/>
      <c r="C25" s="26" t="s">
        <v>24</v>
      </c>
      <c r="D25" s="26"/>
      <c r="E25" s="26"/>
    </row>
  </sheetData>
  <mergeCells count="2">
    <mergeCell ref="A1:E1"/>
    <mergeCell ref="A18:E18"/>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Ulrike Baldenweg"/>
    <f:field ref="FSCFOLIO_1_1001_FieldCurrentDate" text="27.03.2023 17:46"/>
    <f:field ref="CCAPRECONFIG_15_1001_Objektname" text="W3_2_Nettoschuld_pro_Einwohner_Master " edit="true"/>
    <f:field ref="objname" text="W3_2_Nettoschuld_pro_Einwohner_Master " edit="true"/>
    <f:field ref="objsubject" text="" edit="true"/>
    <f:field ref="objcreatedby" text="Baldenweg, Ulrike"/>
    <f:field ref="objcreatedat" date="2023-03-22T09:09:39" text="22.03.2023 09:09:39"/>
    <f:field ref="objchangedby" text="Baldenweg, Ulrike"/>
    <f:field ref="objmodifiedat" date="2023-03-27T17:39:01" text="27.03.2023 17:39:01"/>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W3.2</vt:lpstr>
      <vt:lpstr>Investitionsanteil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2023-06-15T06:00:18Z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IBISDOCPROPS@15.1400:ObjectCOOAddress">
    <vt:lpwstr>COO.2103.100.2.11155865</vt:lpwstr>
  </property>
  <property fmtid="{D5CDD505-2E9C-101B-9397-08002B2CF9AE}" pid="3" name="FSC#FSCIBISDOCPROPS@15.1400:Container">
    <vt:lpwstr>COO.2103.100.2.11155865</vt:lpwstr>
  </property>
  <property fmtid="{D5CDD505-2E9C-101B-9397-08002B2CF9AE}" pid="4" name="FSC#FSCIBISDOCPROPS@15.1400:Objectname">
    <vt:lpwstr>W3_2_Nettoschuld_pro_Einwohner_Master </vt:lpwstr>
  </property>
  <property fmtid="{D5CDD505-2E9C-101B-9397-08002B2CF9AE}" pid="5" name="FSC#FSCIBISDOCPROPS@15.1400:Subject">
    <vt:lpwstr>Nicht verfügbar</vt:lpwstr>
  </property>
  <property fmtid="{D5CDD505-2E9C-101B-9397-08002B2CF9AE}" pid="6" name="FSC#FSCIBISDOCPROPS@15.1400:Owner">
    <vt:lpwstr>Baldenweg, Ulrike</vt:lpwstr>
  </property>
  <property fmtid="{D5CDD505-2E9C-101B-9397-08002B2CF9AE}" pid="7" name="FSC#FSCIBISDOCPROPS@15.1400:OwnerAbbreviation">
    <vt:lpwstr/>
  </property>
  <property fmtid="{D5CDD505-2E9C-101B-9397-08002B2CF9AE}" pid="8" name="FSC#FSCIBISDOCPROPS@15.1400:GroupShortName">
    <vt:lpwstr>SK_STAT</vt:lpwstr>
  </property>
  <property fmtid="{D5CDD505-2E9C-101B-9397-08002B2CF9AE}" pid="9" name="FSC#FSCIBISDOCPROPS@15.1400:TopLevelSubfileName">
    <vt:lpwstr>W3.2 Nettoschuld pro Einwohner (024)</vt:lpwstr>
  </property>
  <property fmtid="{D5CDD505-2E9C-101B-9397-08002B2CF9AE}" pid="10" name="FSC#FSCIBISDOCPROPS@15.1400:TopLevelSubfileNumber">
    <vt:lpwstr>24</vt:lpwstr>
  </property>
  <property fmtid="{D5CDD505-2E9C-101B-9397-08002B2CF9AE}" pid="11" name="FSC#FSCIBISDOCPROPS@15.1400:TitleSubFile">
    <vt:lpwstr>W3.2 Nettoschuld pro Einwohner</vt:lpwstr>
  </property>
  <property fmtid="{D5CDD505-2E9C-101B-9397-08002B2CF9AE}" pid="12" name="FSC#FSCIBISDOCPROPS@15.1400:TopLevelDossierName">
    <vt:lpwstr>Aktualsisierung_6_Umsetzung_ab_Juni_2022 (0218/2022/SK)</vt:lpwstr>
  </property>
  <property fmtid="{D5CDD505-2E9C-101B-9397-08002B2CF9AE}" pid="13" name="FSC#FSCIBISDOCPROPS@15.1400:TopLevelDossierNumber">
    <vt:lpwstr>218</vt:lpwstr>
  </property>
  <property fmtid="{D5CDD505-2E9C-101B-9397-08002B2CF9AE}" pid="14" name="FSC#FSCIBISDOCPROPS@15.1400:TopLevelDossierYear">
    <vt:lpwstr>2022</vt:lpwstr>
  </property>
  <property fmtid="{D5CDD505-2E9C-101B-9397-08002B2CF9AE}" pid="15" name="FSC#FSCIBISDOCPROPS@15.1400:TopLevelDossierTitel">
    <vt:lpwstr>Aktualsisierung_6_Umsetzung_ab_Juni_2022</vt:lpwstr>
  </property>
  <property fmtid="{D5CDD505-2E9C-101B-9397-08002B2CF9AE}" pid="16" name="FSC#FSCIBISDOCPROPS@15.1400:TopLevelDossierRespOrgShortname">
    <vt:lpwstr>SK</vt:lpwstr>
  </property>
  <property fmtid="{D5CDD505-2E9C-101B-9397-08002B2CF9AE}" pid="17" name="FSC#FSCIBISDOCPROPS@15.1400:TopLevelDossierResponsible">
    <vt:lpwstr>Huber, Manuel</vt:lpwstr>
  </property>
  <property fmtid="{D5CDD505-2E9C-101B-9397-08002B2CF9AE}" pid="18" name="FSC#FSCIBISDOCPROPS@15.1400:TopLevelSubjectGroupPosNumber">
    <vt:lpwstr>08.03.06</vt:lpwstr>
  </property>
  <property fmtid="{D5CDD505-2E9C-101B-9397-08002B2CF9AE}" pid="19" name="FSC#FSCIBISDOCPROPS@15.1400:RRBNumber">
    <vt:lpwstr>Nicht verfügbar</vt:lpwstr>
  </property>
  <property fmtid="{D5CDD505-2E9C-101B-9397-08002B2CF9AE}" pid="20" name="FSC#FSCIBISDOCPROPS@15.1400:RRSessionDate">
    <vt:lpwstr/>
  </property>
  <property fmtid="{D5CDD505-2E9C-101B-9397-08002B2CF9AE}" pid="21" name="FSC#FSCIBISDOCPROPS@15.1400:DossierRef">
    <vt:lpwstr>SK/08.03.06/2022/00218</vt:lpwstr>
  </property>
  <property fmtid="{D5CDD505-2E9C-101B-9397-08002B2CF9AE}" pid="22" name="FSC#FSCIBISDOCPROPS@15.1400:BGMName">
    <vt:lpwstr> </vt:lpwstr>
  </property>
  <property fmtid="{D5CDD505-2E9C-101B-9397-08002B2CF9AE}" pid="23" name="FSC#FSCIBISDOCPROPS@15.1400:BGMFirstName">
    <vt:lpwstr> </vt:lpwstr>
  </property>
  <property fmtid="{D5CDD505-2E9C-101B-9397-08002B2CF9AE}" pid="24" name="FSC#FSCIBISDOCPROPS@15.1400:BGMZIP">
    <vt:lpwstr> </vt:lpwstr>
  </property>
  <property fmtid="{D5CDD505-2E9C-101B-9397-08002B2CF9AE}" pid="25" name="FSC#FSCIBISDOCPROPS@15.1400:BGMBirthday">
    <vt:lpwstr> </vt:lpwstr>
  </property>
  <property fmtid="{D5CDD505-2E9C-101B-9397-08002B2CF9AE}" pid="26" name="FSC#FSCIBISDOCPROPS@15.1400:BGMDiagnose">
    <vt:lpwstr> </vt:lpwstr>
  </property>
  <property fmtid="{D5CDD505-2E9C-101B-9397-08002B2CF9AE}" pid="27" name="FSC#FSCIBISDOCPROPS@15.1400:BGMDiagnoseAdd">
    <vt:lpwstr> </vt:lpwstr>
  </property>
  <property fmtid="{D5CDD505-2E9C-101B-9397-08002B2CF9AE}" pid="28" name="FSC#FSCIBISDOCPROPS@15.1400:BGMDiagnoseDetail">
    <vt:lpwstr> </vt:lpwstr>
  </property>
  <property fmtid="{D5CDD505-2E9C-101B-9397-08002B2CF9AE}" pid="29" name="FSC#FSCIBISDOCPROPS@15.1400:CreatedAt">
    <vt:lpwstr>22.03.2023</vt:lpwstr>
  </property>
  <property fmtid="{D5CDD505-2E9C-101B-9397-08002B2CF9AE}" pid="30" name="FSC#FSCIBISDOCPROPS@15.1400:CreatedBy">
    <vt:lpwstr>Ulrike Baldenweg</vt:lpwstr>
  </property>
  <property fmtid="{D5CDD505-2E9C-101B-9397-08002B2CF9AE}" pid="31" name="FSC#FSCIBISDOCPROPS@15.1400:ReferredBarCode">
    <vt:lpwstr/>
  </property>
  <property fmtid="{D5CDD505-2E9C-101B-9397-08002B2CF9AE}" pid="32" name="FSC#LOCALSW@2103.100:BarCodeDossierRef">
    <vt:lpwstr/>
  </property>
  <property fmtid="{D5CDD505-2E9C-101B-9397-08002B2CF9AE}" pid="33" name="FSC#LOCALSW@2103.100:BarCodeTopLevelDossierName">
    <vt:lpwstr/>
  </property>
  <property fmtid="{D5CDD505-2E9C-101B-9397-08002B2CF9AE}" pid="34" name="FSC#LOCALSW@2103.100:BarCodeTopLevelDossierTitel">
    <vt:lpwstr/>
  </property>
  <property fmtid="{D5CDD505-2E9C-101B-9397-08002B2CF9AE}" pid="35" name="FSC#LOCALSW@2103.100:BarCodeTopLevelSubfileTitle">
    <vt:lpwstr/>
  </property>
  <property fmtid="{D5CDD505-2E9C-101B-9397-08002B2CF9AE}" pid="36" name="FSC#LOCALSW@2103.100:BarCodeTitleSubFile">
    <vt:lpwstr/>
  </property>
  <property fmtid="{D5CDD505-2E9C-101B-9397-08002B2CF9AE}" pid="37" name="FSC#LOCALSW@2103.100:BarCodeOwnerSubfile">
    <vt:lpwstr/>
  </property>
  <property fmtid="{D5CDD505-2E9C-101B-9397-08002B2CF9AE}" pid="38" name="FSC#LOCALSW@2103.100:TGDOSREI">
    <vt:lpwstr>08.03.06</vt:lpwstr>
  </property>
  <property fmtid="{D5CDD505-2E9C-101B-9397-08002B2CF9AE}" pid="39" name="FSC#COOELAK@1.1001:Subject">
    <vt:lpwstr/>
  </property>
  <property fmtid="{D5CDD505-2E9C-101B-9397-08002B2CF9AE}" pid="40" name="FSC#COOELAK@1.1001:FileReference">
    <vt:lpwstr>SK/08.03.06/2022/00218</vt:lpwstr>
  </property>
  <property fmtid="{D5CDD505-2E9C-101B-9397-08002B2CF9AE}" pid="41" name="FSC#COOELAK@1.1001:FileRefYear">
    <vt:lpwstr>2022</vt:lpwstr>
  </property>
  <property fmtid="{D5CDD505-2E9C-101B-9397-08002B2CF9AE}" pid="42" name="FSC#COOELAK@1.1001:FileRefOrdinal">
    <vt:lpwstr>218</vt:lpwstr>
  </property>
  <property fmtid="{D5CDD505-2E9C-101B-9397-08002B2CF9AE}" pid="43" name="FSC#COOELAK@1.1001:FileRefOU">
    <vt:lpwstr>SK</vt:lpwstr>
  </property>
  <property fmtid="{D5CDD505-2E9C-101B-9397-08002B2CF9AE}" pid="44" name="FSC#COOELAK@1.1001:Organization">
    <vt:lpwstr/>
  </property>
  <property fmtid="{D5CDD505-2E9C-101B-9397-08002B2CF9AE}" pid="45" name="FSC#COOELAK@1.1001:Owner">
    <vt:lpwstr>Baldenweg Ulrike (Frauenfeld)</vt:lpwstr>
  </property>
  <property fmtid="{D5CDD505-2E9C-101B-9397-08002B2CF9AE}" pid="46" name="FSC#COOELAK@1.1001:OwnerExtension">
    <vt:lpwstr>+41 58 345 53 61</vt:lpwstr>
  </property>
  <property fmtid="{D5CDD505-2E9C-101B-9397-08002B2CF9AE}" pid="47" name="FSC#COOELAK@1.1001:OwnerFaxExtension">
    <vt:lpwstr/>
  </property>
  <property fmtid="{D5CDD505-2E9C-101B-9397-08002B2CF9AE}" pid="48" name="FSC#COOELAK@1.1001:DispatchedBy">
    <vt:lpwstr/>
  </property>
  <property fmtid="{D5CDD505-2E9C-101B-9397-08002B2CF9AE}" pid="49" name="FSC#COOELAK@1.1001:DispatchedAt">
    <vt:lpwstr/>
  </property>
  <property fmtid="{D5CDD505-2E9C-101B-9397-08002B2CF9AE}" pid="50" name="FSC#COOELAK@1.1001:ApprovedBy">
    <vt:lpwstr/>
  </property>
  <property fmtid="{D5CDD505-2E9C-101B-9397-08002B2CF9AE}" pid="51" name="FSC#COOELAK@1.1001:ApprovedAt">
    <vt:lpwstr/>
  </property>
  <property fmtid="{D5CDD505-2E9C-101B-9397-08002B2CF9AE}" pid="52" name="FSC#COOELAK@1.1001:Department">
    <vt:lpwstr>SK Dienststelle für Statistik (SK_STAT)</vt:lpwstr>
  </property>
  <property fmtid="{D5CDD505-2E9C-101B-9397-08002B2CF9AE}" pid="53" name="FSC#COOELAK@1.1001:CreatedAt">
    <vt:lpwstr>22.03.2023</vt:lpwstr>
  </property>
  <property fmtid="{D5CDD505-2E9C-101B-9397-08002B2CF9AE}" pid="54" name="FSC#COOELAK@1.1001:OU">
    <vt:lpwstr>Staatskanzlei, Zentrale Dienste (SK)</vt:lpwstr>
  </property>
  <property fmtid="{D5CDD505-2E9C-101B-9397-08002B2CF9AE}" pid="55" name="FSC#COOELAK@1.1001:Priority">
    <vt:lpwstr> ()</vt:lpwstr>
  </property>
  <property fmtid="{D5CDD505-2E9C-101B-9397-08002B2CF9AE}" pid="56" name="FSC#COOELAK@1.1001:ObjBarCode">
    <vt:lpwstr>*COO.2103.100.2.11155865*</vt:lpwstr>
  </property>
  <property fmtid="{D5CDD505-2E9C-101B-9397-08002B2CF9AE}" pid="57" name="FSC#COOELAK@1.1001:RefBarCode">
    <vt:lpwstr>*COO.2103.100.7.1716636*</vt:lpwstr>
  </property>
  <property fmtid="{D5CDD505-2E9C-101B-9397-08002B2CF9AE}" pid="58" name="FSC#COOELAK@1.1001:FileRefBarCode">
    <vt:lpwstr>*SK/08.03.06/2022/00218*</vt:lpwstr>
  </property>
  <property fmtid="{D5CDD505-2E9C-101B-9397-08002B2CF9AE}" pid="59" name="FSC#COOELAK@1.1001:ExternalRef">
    <vt:lpwstr/>
  </property>
  <property fmtid="{D5CDD505-2E9C-101B-9397-08002B2CF9AE}" pid="60" name="FSC#COOELAK@1.1001:IncomingNumber">
    <vt:lpwstr/>
  </property>
  <property fmtid="{D5CDD505-2E9C-101B-9397-08002B2CF9AE}" pid="61" name="FSC#COOELAK@1.1001:IncomingSubject">
    <vt:lpwstr/>
  </property>
  <property fmtid="{D5CDD505-2E9C-101B-9397-08002B2CF9AE}" pid="62" name="FSC#COOELAK@1.1001:ProcessResponsible">
    <vt:lpwstr/>
  </property>
  <property fmtid="{D5CDD505-2E9C-101B-9397-08002B2CF9AE}" pid="63" name="FSC#COOELAK@1.1001:ProcessResponsiblePhone">
    <vt:lpwstr/>
  </property>
  <property fmtid="{D5CDD505-2E9C-101B-9397-08002B2CF9AE}" pid="64" name="FSC#COOELAK@1.1001:ProcessResponsibleMail">
    <vt:lpwstr/>
  </property>
  <property fmtid="{D5CDD505-2E9C-101B-9397-08002B2CF9AE}" pid="65" name="FSC#COOELAK@1.1001:ProcessResponsibleFax">
    <vt:lpwstr/>
  </property>
  <property fmtid="{D5CDD505-2E9C-101B-9397-08002B2CF9AE}" pid="66" name="FSC#COOELAK@1.1001:ApproverFirstName">
    <vt:lpwstr/>
  </property>
  <property fmtid="{D5CDD505-2E9C-101B-9397-08002B2CF9AE}" pid="67" name="FSC#COOELAK@1.1001:ApproverSurName">
    <vt:lpwstr/>
  </property>
  <property fmtid="{D5CDD505-2E9C-101B-9397-08002B2CF9AE}" pid="68" name="FSC#COOELAK@1.1001:ApproverTitle">
    <vt:lpwstr/>
  </property>
  <property fmtid="{D5CDD505-2E9C-101B-9397-08002B2CF9AE}" pid="69" name="FSC#COOELAK@1.1001:ExternalDate">
    <vt:lpwstr/>
  </property>
  <property fmtid="{D5CDD505-2E9C-101B-9397-08002B2CF9AE}" pid="70" name="FSC#COOELAK@1.1001:SettlementApprovedAt">
    <vt:lpwstr/>
  </property>
  <property fmtid="{D5CDD505-2E9C-101B-9397-08002B2CF9AE}" pid="71" name="FSC#COOELAK@1.1001:BaseNumber">
    <vt:lpwstr>08.03.06</vt:lpwstr>
  </property>
  <property fmtid="{D5CDD505-2E9C-101B-9397-08002B2CF9AE}" pid="72" name="FSC#COOELAK@1.1001:CurrentUserRolePos">
    <vt:lpwstr>Leiter/-in (Dienststelle)</vt:lpwstr>
  </property>
  <property fmtid="{D5CDD505-2E9C-101B-9397-08002B2CF9AE}" pid="73" name="FSC#COOELAK@1.1001:CurrentUserEmail">
    <vt:lpwstr>ulrike.baldenweg@tg.ch</vt:lpwstr>
  </property>
  <property fmtid="{D5CDD505-2E9C-101B-9397-08002B2CF9AE}" pid="74" name="FSC#ELAKGOV@1.1001:PersonalSubjGender">
    <vt:lpwstr/>
  </property>
  <property fmtid="{D5CDD505-2E9C-101B-9397-08002B2CF9AE}" pid="75" name="FSC#ELAKGOV@1.1001:PersonalSubjFirstName">
    <vt:lpwstr/>
  </property>
  <property fmtid="{D5CDD505-2E9C-101B-9397-08002B2CF9AE}" pid="76" name="FSC#ELAKGOV@1.1001:PersonalSubjSurName">
    <vt:lpwstr/>
  </property>
  <property fmtid="{D5CDD505-2E9C-101B-9397-08002B2CF9AE}" pid="77" name="FSC#ELAKGOV@1.1001:PersonalSubjSalutation">
    <vt:lpwstr/>
  </property>
  <property fmtid="{D5CDD505-2E9C-101B-9397-08002B2CF9AE}" pid="78" name="FSC#ELAKGOV@1.1001:PersonalSubjAddress">
    <vt:lpwstr/>
  </property>
  <property fmtid="{D5CDD505-2E9C-101B-9397-08002B2CF9AE}" pid="79" name="FSC#ATSTATECFG@1.1001:Office">
    <vt:lpwstr/>
  </property>
  <property fmtid="{D5CDD505-2E9C-101B-9397-08002B2CF9AE}" pid="80" name="FSC#ATSTATECFG@1.1001:Agent">
    <vt:lpwstr>Manuel Huber</vt:lpwstr>
  </property>
  <property fmtid="{D5CDD505-2E9C-101B-9397-08002B2CF9AE}" pid="81" name="FSC#ATSTATECFG@1.1001:AgentPhone">
    <vt:lpwstr>+41 58 345 53 64</vt:lpwstr>
  </property>
  <property fmtid="{D5CDD505-2E9C-101B-9397-08002B2CF9AE}" pid="82" name="FSC#ATSTATECFG@1.1001:DepartmentFax">
    <vt:lpwstr/>
  </property>
  <property fmtid="{D5CDD505-2E9C-101B-9397-08002B2CF9AE}" pid="83" name="FSC#ATSTATECFG@1.1001:DepartmentEmail">
    <vt:lpwstr/>
  </property>
  <property fmtid="{D5CDD505-2E9C-101B-9397-08002B2CF9AE}" pid="84" name="FSC#ATSTATECFG@1.1001:SubfileDate">
    <vt:lpwstr>22.03.2023</vt:lpwstr>
  </property>
  <property fmtid="{D5CDD505-2E9C-101B-9397-08002B2CF9AE}" pid="85" name="FSC#ATSTATECFG@1.1001:SubfileSubject">
    <vt:lpwstr/>
  </property>
  <property fmtid="{D5CDD505-2E9C-101B-9397-08002B2CF9AE}" pid="86" name="FSC#ATSTATECFG@1.1001:DepartmentZipCode">
    <vt:lpwstr>8510</vt:lpwstr>
  </property>
  <property fmtid="{D5CDD505-2E9C-101B-9397-08002B2CF9AE}" pid="87" name="FSC#ATSTATECFG@1.1001:DepartmentCountry">
    <vt:lpwstr>Schweiz</vt:lpwstr>
  </property>
  <property fmtid="{D5CDD505-2E9C-101B-9397-08002B2CF9AE}" pid="88" name="FSC#ATSTATECFG@1.1001:DepartmentCity">
    <vt:lpwstr>Frauenfeld</vt:lpwstr>
  </property>
  <property fmtid="{D5CDD505-2E9C-101B-9397-08002B2CF9AE}" pid="89" name="FSC#ATSTATECFG@1.1001:DepartmentStreet">
    <vt:lpwstr>Schlossmühlestr. 9</vt:lpwstr>
  </property>
  <property fmtid="{D5CDD505-2E9C-101B-9397-08002B2CF9AE}" pid="90" name="FSC#ATSTATECFG@1.1001:DepartmentDVR">
    <vt:lpwstr/>
  </property>
  <property fmtid="{D5CDD505-2E9C-101B-9397-08002B2CF9AE}" pid="91" name="FSC#ATSTATECFG@1.1001:DepartmentUID">
    <vt:lpwstr>2001</vt:lpwstr>
  </property>
  <property fmtid="{D5CDD505-2E9C-101B-9397-08002B2CF9AE}" pid="92" name="FSC#ATSTATECFG@1.1001:SubfileReference">
    <vt:lpwstr>024</vt:lpwstr>
  </property>
  <property fmtid="{D5CDD505-2E9C-101B-9397-08002B2CF9AE}" pid="93" name="FSC#ATSTATECFG@1.1001:Clause">
    <vt:lpwstr/>
  </property>
  <property fmtid="{D5CDD505-2E9C-101B-9397-08002B2CF9AE}" pid="94" name="FSC#ATSTATECFG@1.1001:ApprovedSignature">
    <vt:lpwstr/>
  </property>
  <property fmtid="{D5CDD505-2E9C-101B-9397-08002B2CF9AE}" pid="95" name="FSC#ATSTATECFG@1.1001:BankAccount">
    <vt:lpwstr/>
  </property>
  <property fmtid="{D5CDD505-2E9C-101B-9397-08002B2CF9AE}" pid="96" name="FSC#ATSTATECFG@1.1001:BankAccountOwner">
    <vt:lpwstr/>
  </property>
  <property fmtid="{D5CDD505-2E9C-101B-9397-08002B2CF9AE}" pid="97" name="FSC#ATSTATECFG@1.1001:BankInstitute">
    <vt:lpwstr/>
  </property>
  <property fmtid="{D5CDD505-2E9C-101B-9397-08002B2CF9AE}" pid="98" name="FSC#ATSTATECFG@1.1001:BankAccountID">
    <vt:lpwstr/>
  </property>
  <property fmtid="{D5CDD505-2E9C-101B-9397-08002B2CF9AE}" pid="99" name="FSC#ATSTATECFG@1.1001:BankAccountIBAN">
    <vt:lpwstr/>
  </property>
  <property fmtid="{D5CDD505-2E9C-101B-9397-08002B2CF9AE}" pid="100" name="FSC#ATSTATECFG@1.1001:BankAccountBIC">
    <vt:lpwstr/>
  </property>
  <property fmtid="{D5CDD505-2E9C-101B-9397-08002B2CF9AE}" pid="101" name="FSC#ATSTATECFG@1.1001:BankName">
    <vt:lpwstr/>
  </property>
  <property fmtid="{D5CDD505-2E9C-101B-9397-08002B2CF9AE}" pid="102" name="FSC#COOSYSTEM@1.1:Container">
    <vt:lpwstr>COO.2103.100.2.11155865</vt:lpwstr>
  </property>
  <property fmtid="{D5CDD505-2E9C-101B-9397-08002B2CF9AE}" pid="103" name="FSC#LOCALSW@2103.100:User_Login_red">
    <vt:lpwstr>skbal@TG.CH_x000d_
ulrike.baldenweg@tg.ch_x000d_
TG\skbal</vt:lpwstr>
  </property>
  <property fmtid="{D5CDD505-2E9C-101B-9397-08002B2CF9AE}" pid="104" name="FSC#FSCFOLIO@1.1001:docpropproject">
    <vt:lpwstr/>
  </property>
  <property fmtid="{D5CDD505-2E9C-101B-9397-08002B2CF9AE}" pid="105" name="FSC#LOCALSW@2103.100:TopLevelSubfileAddress">
    <vt:lpwstr>COO.2103.100.7.1716636</vt:lpwstr>
  </property>
  <property fmtid="{D5CDD505-2E9C-101B-9397-08002B2CF9AE}" pid="106" name="FSC#COOELAK@1.1001:ObjectAddressees">
    <vt:lpwstr/>
  </property>
  <property fmtid="{D5CDD505-2E9C-101B-9397-08002B2CF9AE}" pid="107" name="FSC#FSCIBIS@15.1400:TopLevelSubfileAddress">
    <vt:lpwstr>COO.2103.100.7.1716636</vt:lpwstr>
  </property>
  <property fmtid="{D5CDD505-2E9C-101B-9397-08002B2CF9AE}" pid="108" name="FSC#FSCIBIS@15.1400:KdRNameOfConcerned">
    <vt:lpwstr>Nicht verfügbar</vt:lpwstr>
  </property>
  <property fmtid="{D5CDD505-2E9C-101B-9397-08002B2CF9AE}" pid="109" name="FSC#FSCIBIS@15.1400:KdRAddressOfConcerned">
    <vt:lpwstr>Nicht verfügbar</vt:lpwstr>
  </property>
  <property fmtid="{D5CDD505-2E9C-101B-9397-08002B2CF9AE}" pid="110" name="FSC#FSCIBIS@15.1400:KdRDeadline">
    <vt:lpwstr>Nicht verfügbar</vt:lpwstr>
  </property>
  <property fmtid="{D5CDD505-2E9C-101B-9397-08002B2CF9AE}" pid="111" name="FSC#FSCIBIS@15.1400:KdRVenue">
    <vt:lpwstr>Nicht verfügbar</vt:lpwstr>
  </property>
  <property fmtid="{D5CDD505-2E9C-101B-9397-08002B2CF9AE}" pid="112" name="FSC#FSCIBIS@15.1400:KdREventDate">
    <vt:lpwstr>Nicht verfügbar</vt:lpwstr>
  </property>
  <property fmtid="{D5CDD505-2E9C-101B-9397-08002B2CF9AE}" pid="113" name="FSC#FSCIBIS@15.1400:KdRPrevBusiness">
    <vt:lpwstr>Nicht verfügbar</vt:lpwstr>
  </property>
  <property fmtid="{D5CDD505-2E9C-101B-9397-08002B2CF9AE}" pid="114" name="FSC#FSCIBIS@15.1400:KdRDelegations">
    <vt:lpwstr>Nicht verfügbar</vt:lpwstr>
  </property>
  <property fmtid="{D5CDD505-2E9C-101B-9397-08002B2CF9AE}" pid="115" name="FSC#FSCIBIS@15.1400:SessionTitle">
    <vt:lpwstr/>
  </property>
  <property fmtid="{D5CDD505-2E9C-101B-9397-08002B2CF9AE}" pid="116" name="FSC#FSCIBIS@15.1400:SessionFrom">
    <vt:lpwstr/>
  </property>
  <property fmtid="{D5CDD505-2E9C-101B-9397-08002B2CF9AE}" pid="117" name="FSC#FSCIBIS@15.1400:SessionFromTime">
    <vt:lpwstr/>
  </property>
  <property fmtid="{D5CDD505-2E9C-101B-9397-08002B2CF9AE}" pid="118" name="FSC#FSCIBIS@15.1400:SessionTo">
    <vt:lpwstr/>
  </property>
  <property fmtid="{D5CDD505-2E9C-101B-9397-08002B2CF9AE}" pid="119" name="FSC#FSCIBIS@15.1400:SessionSubmissionDeadline">
    <vt:lpwstr/>
  </property>
  <property fmtid="{D5CDD505-2E9C-101B-9397-08002B2CF9AE}" pid="120" name="FSC#FSCIBIS@15.1400:SessionLink">
    <vt:lpwstr/>
  </property>
  <property fmtid="{D5CDD505-2E9C-101B-9397-08002B2CF9AE}" pid="121" name="FSC#FSCIBIS@15.1400:SessionNumber">
    <vt:lpwstr/>
  </property>
  <property fmtid="{D5CDD505-2E9C-101B-9397-08002B2CF9AE}" pid="122" name="FSC#FSCIBIS@15.1400:ArchiveMapGRGNumber">
    <vt:lpwstr/>
  </property>
  <property fmtid="{D5CDD505-2E9C-101B-9397-08002B2CF9AE}" pid="123" name="FSC#FSCIBIS@15.1400:ArchiveMapFinalNumber">
    <vt:lpwstr/>
  </property>
  <property fmtid="{D5CDD505-2E9C-101B-9397-08002B2CF9AE}" pid="124" name="FSC#FSCIBIS@15.1400:ArchiveMapSequentialNumber">
    <vt:lpwstr/>
  </property>
  <property fmtid="{D5CDD505-2E9C-101B-9397-08002B2CF9AE}" pid="125" name="FSC#FSCIBIS@15.1400:ArchiveMapFinalizeDate">
    <vt:lpwstr/>
  </property>
  <property fmtid="{D5CDD505-2E9C-101B-9397-08002B2CF9AE}" pid="126" name="FSC#FSCIBIS@15.1400:ArchiveMapTitle">
    <vt:lpwstr/>
  </property>
  <property fmtid="{D5CDD505-2E9C-101B-9397-08002B2CF9AE}" pid="127" name="FSC#FSCIBIS@15.1400:ArchiveMapBusinessType">
    <vt:lpwstr/>
  </property>
  <property fmtid="{D5CDD505-2E9C-101B-9397-08002B2CF9AE}" pid="128" name="FSC#FSCIBIS@15.1400:ArchiveMapSessionDate">
    <vt:lpwstr/>
  </property>
  <property fmtid="{D5CDD505-2E9C-101B-9397-08002B2CF9AE}" pid="129" name="FSC#FSCIBIS@15.1400:ArchiveMapProtocolNumber">
    <vt:lpwstr/>
  </property>
  <property fmtid="{D5CDD505-2E9C-101B-9397-08002B2CF9AE}" pid="130" name="FSC#FSCIBIS@15.1400:ArchiveMapProtocolPage">
    <vt:lpwstr/>
  </property>
  <property fmtid="{D5CDD505-2E9C-101B-9397-08002B2CF9AE}" pid="131" name="FSC#FSCIBIS@15.1400:GRSequentialNumber">
    <vt:lpwstr>Nicht verfügbar</vt:lpwstr>
  </property>
  <property fmtid="{D5CDD505-2E9C-101B-9397-08002B2CF9AE}" pid="132" name="FSC#FSCIBIS@15.1400:GRBusinessType">
    <vt:lpwstr>Nicht verfügbar</vt:lpwstr>
  </property>
  <property fmtid="{D5CDD505-2E9C-101B-9397-08002B2CF9AE}" pid="133" name="FSC#FSCIBIS@15.1400:GRGRGNumber">
    <vt:lpwstr>Nicht verfügbar</vt:lpwstr>
  </property>
  <property fmtid="{D5CDD505-2E9C-101B-9397-08002B2CF9AE}" pid="134" name="FSC#FSCIBIS@15.1400:GRLegislation">
    <vt:lpwstr>Nicht verfügbar</vt:lpwstr>
  </property>
  <property fmtid="{D5CDD505-2E9C-101B-9397-08002B2CF9AE}" pid="135" name="FSC#FSCIBIS@15.1400:GREntryDate">
    <vt:lpwstr>Nicht verfügbar</vt:lpwstr>
  </property>
  <property fmtid="{D5CDD505-2E9C-101B-9397-08002B2CF9AE}" pid="136" name="FSC#FSCIBISDOCPROPS@15.1400:CreatedAtFormat">
    <vt:lpwstr>22. März 2023</vt:lpwstr>
  </property>
  <property fmtid="{D5CDD505-2E9C-101B-9397-08002B2CF9AE}" pid="137" name="FSC#FSCIBIS@15.1400:SessionPrevSessionTitle">
    <vt:lpwstr/>
  </property>
  <property fmtid="{D5CDD505-2E9C-101B-9397-08002B2CF9AE}" pid="138" name="FSC#FSCIBIS@15.1400:SessionPrevSessionFrom">
    <vt:lpwstr/>
  </property>
  <property fmtid="{D5CDD505-2E9C-101B-9397-08002B2CF9AE}" pid="139" name="FSC#FSCIBIS@15.1400:SessionContactListPersons">
    <vt:lpwstr>Nicht verfügbar</vt:lpwstr>
  </property>
  <property fmtid="{D5CDD505-2E9C-101B-9397-08002B2CF9AE}" pid="140" name="FSC#FSCIBIS@15.1400:SessionContactListStatus">
    <vt:lpwstr>Nicht verfügbar</vt:lpwstr>
  </property>
  <property fmtid="{D5CDD505-2E9C-101B-9397-08002B2CF9AE}" pid="141" name="FSC#CCAPRECONFIGG@15.1001:DepartmentON">
    <vt:lpwstr/>
  </property>
  <property fmtid="{D5CDD505-2E9C-101B-9397-08002B2CF9AE}" pid="142" name="FSC#CCAPRECONFIGG@15.1001:DepartmentWebsite">
    <vt:lpwstr/>
  </property>
  <property fmtid="{D5CDD505-2E9C-101B-9397-08002B2CF9AE}" pid="143" name="FSC#COOELAK@1.1001:replyreference">
    <vt:lpwstr/>
  </property>
  <property fmtid="{D5CDD505-2E9C-101B-9397-08002B2CF9AE}" pid="144" name="FSC#COOELAK@1.1001:OfficeHours">
    <vt:lpwstr/>
  </property>
</Properties>
</file>