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8830" windowHeight="16170"/>
  </bookViews>
  <sheets>
    <sheet name="W3.2" sheetId="1" r:id="rId1"/>
    <sheet name="Investitionsanteil" sheetId="2" r:id="rId2"/>
  </sheets>
  <calcPr calcId="145621" concurrentManualCount="2"/>
</workbook>
</file>

<file path=xl/calcChain.xml><?xml version="1.0" encoding="utf-8"?>
<calcChain xmlns="http://schemas.openxmlformats.org/spreadsheetml/2006/main">
  <c r="G7" i="1" l="1"/>
  <c r="G8" i="1"/>
  <c r="G9" i="1"/>
  <c r="G10" i="1"/>
  <c r="G11" i="1"/>
  <c r="G12" i="1"/>
  <c r="G13" i="1"/>
  <c r="G14" i="1"/>
  <c r="G15" i="1"/>
  <c r="G16" i="1"/>
  <c r="G17" i="1"/>
  <c r="G18" i="1"/>
  <c r="G19" i="1"/>
  <c r="G20" i="1"/>
  <c r="G6" i="1"/>
  <c r="B20" i="1" l="1"/>
  <c r="E20" i="1"/>
  <c r="D20" i="1"/>
  <c r="C20" i="1" l="1"/>
  <c r="C7" i="1" l="1"/>
  <c r="D7" i="1"/>
  <c r="E7" i="1"/>
  <c r="C8" i="1"/>
  <c r="D8" i="1"/>
  <c r="E8" i="1"/>
  <c r="C9" i="1"/>
  <c r="D9" i="1"/>
  <c r="E9" i="1"/>
  <c r="C10" i="1"/>
  <c r="D10" i="1"/>
  <c r="E10" i="1"/>
  <c r="C11" i="1"/>
  <c r="D11" i="1"/>
  <c r="E11" i="1"/>
  <c r="C12" i="1"/>
  <c r="D12" i="1"/>
  <c r="E12" i="1"/>
  <c r="C13" i="1"/>
  <c r="D13" i="1"/>
  <c r="E13" i="1"/>
  <c r="C14" i="1"/>
  <c r="D14" i="1"/>
  <c r="E14" i="1"/>
  <c r="C15" i="1"/>
  <c r="D15" i="1"/>
  <c r="E15" i="1"/>
  <c r="C16" i="1"/>
  <c r="D16" i="1"/>
  <c r="E16" i="1"/>
  <c r="C17" i="1"/>
  <c r="D17" i="1"/>
  <c r="E17" i="1"/>
  <c r="C18" i="1"/>
  <c r="D18" i="1"/>
  <c r="E18" i="1"/>
  <c r="C19" i="1"/>
  <c r="E19" i="1"/>
  <c r="E6" i="1"/>
  <c r="D6" i="1"/>
  <c r="C6" i="1"/>
  <c r="B19" i="1" l="1"/>
  <c r="D19" i="1"/>
  <c r="B6" i="1"/>
  <c r="B7" i="1"/>
  <c r="B8" i="1"/>
  <c r="B9" i="1"/>
  <c r="B10" i="1"/>
  <c r="B11" i="1"/>
  <c r="B12" i="1"/>
  <c r="B13" i="1"/>
  <c r="B14" i="1"/>
  <c r="B15" i="1"/>
  <c r="B16" i="1"/>
  <c r="B17" i="1"/>
  <c r="B18" i="1"/>
</calcChain>
</file>

<file path=xl/sharedStrings.xml><?xml version="1.0" encoding="utf-8"?>
<sst xmlns="http://schemas.openxmlformats.org/spreadsheetml/2006/main" count="32" uniqueCount="27">
  <si>
    <t xml:space="preserve">Kanton </t>
  </si>
  <si>
    <t>Politische
Gemeinden</t>
  </si>
  <si>
    <t>Total</t>
  </si>
  <si>
    <r>
      <t>Bevölkerung</t>
    </r>
    <r>
      <rPr>
        <b/>
        <vertAlign val="superscript"/>
        <sz val="10"/>
        <color theme="1"/>
        <rFont val="Arial"/>
        <family val="2"/>
      </rPr>
      <t>2</t>
    </r>
  </si>
  <si>
    <r>
      <rPr>
        <b/>
        <sz val="9"/>
        <color theme="1"/>
        <rFont val="Arial"/>
        <family val="2"/>
      </rPr>
      <t>1</t>
    </r>
    <r>
      <rPr>
        <sz val="9"/>
        <color theme="1"/>
        <rFont val="Arial"/>
        <family val="2"/>
      </rPr>
      <t xml:space="preserve"> Nettoschuld (+), Nettovermögen (-)   </t>
    </r>
    <r>
      <rPr>
        <b/>
        <sz val="9"/>
        <color theme="1"/>
        <rFont val="Arial"/>
        <family val="2"/>
      </rPr>
      <t>2</t>
    </r>
    <r>
      <rPr>
        <sz val="9"/>
        <color theme="1"/>
        <rFont val="Arial"/>
        <family val="2"/>
      </rPr>
      <t xml:space="preserve">  Die Bevölkerungsstatistik wurde per Ende 2015 revidiert. Revisionsbedingt erhöhte sich die Bevölkerungszahl einmalig um 0,4 % oder 970 Personen.</t>
    </r>
  </si>
  <si>
    <t>Nach Gebietskörperschaften</t>
  </si>
  <si>
    <t>Schul-gemeinden</t>
  </si>
  <si>
    <t>Anzahl Personen</t>
  </si>
  <si>
    <r>
      <t>Nettoschuld</t>
    </r>
    <r>
      <rPr>
        <b/>
        <vertAlign val="superscript"/>
        <sz val="10"/>
        <color theme="1"/>
        <rFont val="Arial"/>
        <family val="2"/>
      </rPr>
      <t>1</t>
    </r>
    <r>
      <rPr>
        <b/>
        <sz val="10"/>
        <color theme="1"/>
        <rFont val="Arial"/>
        <family val="2"/>
      </rPr>
      <t xml:space="preserve"> pro Einwohner, in CHF</t>
    </r>
  </si>
  <si>
    <r>
      <t>Nettoschuld</t>
    </r>
    <r>
      <rPr>
        <b/>
        <vertAlign val="superscript"/>
        <sz val="10"/>
        <color theme="1"/>
        <rFont val="Arial"/>
        <family val="2"/>
      </rPr>
      <t>1</t>
    </r>
    <r>
      <rPr>
        <b/>
        <sz val="10"/>
        <color theme="1"/>
        <rFont val="Arial"/>
        <family val="2"/>
      </rPr>
      <t>, in CHF</t>
    </r>
  </si>
  <si>
    <r>
      <t>Nettoschuld</t>
    </r>
    <r>
      <rPr>
        <b/>
        <vertAlign val="superscript"/>
        <sz val="12"/>
        <color theme="1"/>
        <rFont val="Arial"/>
        <family val="2"/>
      </rPr>
      <t>1</t>
    </r>
    <r>
      <rPr>
        <b/>
        <sz val="12"/>
        <color theme="1"/>
        <rFont val="Arial"/>
        <family val="2"/>
      </rPr>
      <t xml:space="preserve"> pro Einwohner, Nettoschuld und Bevölkerung</t>
    </r>
  </si>
  <si>
    <t>Kanton Thurgau, 2001-2015</t>
  </si>
  <si>
    <t>Investitionsanteil des Kantons, der Politischen Gemeinden und der Schulgemeinden</t>
  </si>
  <si>
    <t>Kanton Thurgau, 2011-2015, in %</t>
  </si>
  <si>
    <r>
      <t>Politische
Gemeinden (HRM1)</t>
    </r>
    <r>
      <rPr>
        <vertAlign val="superscript"/>
        <sz val="10"/>
        <color theme="1"/>
        <rFont val="Arial"/>
        <family val="2"/>
      </rPr>
      <t>1</t>
    </r>
  </si>
  <si>
    <r>
      <t>Politische
Gemeinden (HRM2)</t>
    </r>
    <r>
      <rPr>
        <vertAlign val="superscript"/>
        <sz val="10"/>
        <color theme="1"/>
        <rFont val="Arial"/>
        <family val="2"/>
      </rPr>
      <t>1</t>
    </r>
  </si>
  <si>
    <r>
      <rPr>
        <b/>
        <sz val="9"/>
        <color theme="1"/>
        <rFont val="Arial"/>
        <family val="2"/>
      </rPr>
      <t>1</t>
    </r>
    <r>
      <rPr>
        <sz val="9"/>
        <color theme="1"/>
        <rFont val="Arial"/>
        <family val="2"/>
      </rPr>
      <t xml:space="preserve"> Die Gemeinden stellen zwischen 2014 und 2018 ihre Rechnungslegung schrittweise von HRM1 auf HRM2 um. Während der vierjährigen Übergangsphase werden die Kennzahlen für die HRM1- und die HRM2-Gemeinden separat ausgewiesen.</t>
    </r>
  </si>
  <si>
    <t>Datenquellen: Finanzverwaltung Kanton Thurgau, Amt für Volksschulen Kanton Thurgau</t>
  </si>
  <si>
    <t>-&gt; Investitionsanteil</t>
  </si>
  <si>
    <t>Die Nettoschuld soll zusammen mit dem Investitionsanteil betrachtet werden. Der Investitionsanteil zeigt die Aktivität im Bereich der Investitionen und kann ein Hinweis auf eine zukünftige Zunahme der Verschuldung sein.</t>
  </si>
  <si>
    <t>Hinweis: Zwischen den Rechnungsjahren 2014 und 2018 stellen die Thurgauer Gemeinden schrittweise vom bisherigen Rechnungslegungsmodell HRM1 auf das neue Rechnungslegungsmodell HRM2 um.  Die ausgewiesenen Zahlen für die Politischen sowie die Schulgemeinden enthalten jeweils die Nettoschuld sowohl der HRM1- als auch der HRM2-Gemeinden. Da bei der Umstellung auf HRM2 das Finanzvermögen neu bewertet wird, ist bei der Beurteilung der Entwicklung in diesem Zeitraum Vorsicht angebracht.</t>
  </si>
  <si>
    <t>Datenquellen: Finanzverwaltung Kanton Thurgau, Amt für Volksschule Kanton Thurgau, Dienststelle für Statistik Kanton Thurgau</t>
  </si>
  <si>
    <r>
      <t>Schul-gemeinden (inkl. PG)</t>
    </r>
    <r>
      <rPr>
        <vertAlign val="superscript"/>
        <sz val="10"/>
        <color theme="1"/>
        <rFont val="Arial"/>
        <family val="2"/>
      </rPr>
      <t>4</t>
    </r>
  </si>
  <si>
    <r>
      <t>Schul-gemeinden (ohne PG)</t>
    </r>
    <r>
      <rPr>
        <vertAlign val="superscript"/>
        <sz val="10"/>
        <color theme="1"/>
        <rFont val="Arial"/>
        <family val="2"/>
      </rPr>
      <t>4</t>
    </r>
  </si>
  <si>
    <r>
      <t>Schul-gemeinden</t>
    </r>
    <r>
      <rPr>
        <vertAlign val="superscript"/>
        <sz val="10"/>
        <color theme="1"/>
        <rFont val="Arial"/>
        <family val="2"/>
      </rPr>
      <t>3</t>
    </r>
  </si>
  <si>
    <r>
      <rPr>
        <b/>
        <sz val="9"/>
        <color theme="1"/>
        <rFont val="Arial"/>
        <family val="2"/>
      </rPr>
      <t>3</t>
    </r>
    <r>
      <rPr>
        <sz val="9"/>
        <color theme="1"/>
        <rFont val="Arial"/>
        <family val="2"/>
      </rPr>
      <t xml:space="preserve"> Inkl. in die Politische Gemeinde integrierte Schulen. Bei der Berechnung der Nettoschuld pro Einwohner aller Gebietskörperschaften werden in Politische Gemeinden integrierte Schulen jedoch nur einmal gezählt (bei den Politischen GemeindenI). Die in Spalte B ausgewiesene Nettoschuld pro Einwohner aller Gebietskörperschaften entspricht deshalb nicht der Summe der Spalten C, D und E (vgl. auch Fussnote 4).</t>
    </r>
  </si>
  <si>
    <r>
      <rPr>
        <b/>
        <sz val="9"/>
        <color theme="1"/>
        <rFont val="Arial"/>
        <family val="2"/>
      </rPr>
      <t>4</t>
    </r>
    <r>
      <rPr>
        <sz val="9"/>
        <color theme="1"/>
        <rFont val="Arial"/>
        <family val="2"/>
      </rPr>
      <t xml:space="preserve"> In die Politische Gemeinde integrierte Schulen werden bei der Berechnung des Totals der Nettoschuld (Kanton, Politische Gemeinden, Schulgemeinden) nicht berücksichtigt. Dies deshalb, weil die Nettoschuld der in die Politischen Gemeinden integrierten Schulen bereits im entsprechenden Wert der Politischen Gemeinden eingerechnet ist. Bei der separaten Betrachtung der Pro-Kopf-Nettoschuld der Schulgemeinden (Spalte E sowie Grafik unten) werden jedoch alle Schulen, also auch die in die Politischen Gemeinden integrierten, berücksichtigt.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</si>
</sst>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2"/>
      <color theme="1"/>
      <name val="Arial"/>
      <family val="2"/>
    </font>
    <font>
      <sz val="10"/>
      <color theme="1"/>
      <name val="Arial"/>
      <family val="2"/>
    </font>
    <font>
      <sz val="9"/>
      <color theme="1"/>
      <name val="Arial"/>
      <family val="2"/>
    </font>
    <font>
      <b/>
      <sz val="10"/>
      <color theme="1"/>
      <name val="Arial"/>
      <family val="2"/>
    </font>
    <font>
      <i/>
      <sz val="9"/>
      <color theme="1"/>
      <name val="Arial"/>
      <family val="2"/>
    </font>
    <font>
      <b/>
      <sz val="9"/>
      <color theme="1"/>
      <name val="Arial"/>
      <family val="2"/>
    </font>
    <font>
      <b/>
      <vertAlign val="superscript"/>
      <sz val="12"/>
      <color theme="1"/>
      <name val="Arial"/>
      <family val="2"/>
    </font>
    <font>
      <b/>
      <vertAlign val="superscript"/>
      <sz val="10"/>
      <color theme="1"/>
      <name val="Arial"/>
      <family val="2"/>
    </font>
    <font>
      <vertAlign val="superscript"/>
      <sz val="10"/>
      <color theme="1"/>
      <name val="Arial"/>
      <family val="2"/>
    </font>
    <font>
      <u/>
      <sz val="11"/>
      <color theme="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s>
  <cellStyleXfs count="2">
    <xf numFmtId="0" fontId="0" fillId="0" borderId="0"/>
    <xf numFmtId="0" fontId="14" fillId="0" borderId="0" applyNumberFormat="0" applyFill="0" applyBorder="0" applyAlignment="0" applyProtection="0"/>
  </cellStyleXfs>
  <cellXfs count="44">
    <xf numFmtId="0" fontId="0" fillId="0" borderId="0" xfId="0"/>
    <xf numFmtId="0" fontId="6" fillId="0" borderId="0" xfId="0" applyFont="1"/>
    <xf numFmtId="3" fontId="6" fillId="0" borderId="0" xfId="0" applyNumberFormat="1" applyFont="1"/>
    <xf numFmtId="0" fontId="7" fillId="0" borderId="0" xfId="0" applyFont="1"/>
    <xf numFmtId="0" fontId="6" fillId="3" borderId="0" xfId="0" applyFont="1" applyFill="1"/>
    <xf numFmtId="0" fontId="5" fillId="3" borderId="0" xfId="0" applyFont="1" applyFill="1"/>
    <xf numFmtId="0" fontId="8" fillId="3" borderId="0" xfId="0" applyFont="1" applyFill="1"/>
    <xf numFmtId="0" fontId="9" fillId="0" borderId="0" xfId="0" applyFont="1"/>
    <xf numFmtId="0" fontId="6" fillId="0" borderId="0" xfId="0" applyFont="1" applyFill="1" applyBorder="1"/>
    <xf numFmtId="3" fontId="6" fillId="0" borderId="0" xfId="0" applyNumberFormat="1" applyFont="1" applyFill="1" applyBorder="1"/>
    <xf numFmtId="3" fontId="8" fillId="3" borderId="0" xfId="0" applyNumberFormat="1" applyFont="1" applyFill="1"/>
    <xf numFmtId="3" fontId="6" fillId="3" borderId="0" xfId="0" applyNumberFormat="1" applyFont="1" applyFill="1"/>
    <xf numFmtId="3" fontId="7" fillId="0" borderId="0" xfId="0" applyNumberFormat="1" applyFont="1"/>
    <xf numFmtId="0" fontId="6" fillId="0" borderId="0" xfId="0" applyFont="1" applyAlignment="1">
      <alignment wrapText="1"/>
    </xf>
    <xf numFmtId="0" fontId="6" fillId="0" borderId="0" xfId="0" applyFont="1" applyFill="1"/>
    <xf numFmtId="0" fontId="7" fillId="0" borderId="0" xfId="0" applyFont="1" applyFill="1"/>
    <xf numFmtId="3" fontId="8" fillId="2" borderId="5" xfId="0" applyNumberFormat="1" applyFont="1" applyFill="1" applyBorder="1" applyAlignment="1">
      <alignment vertical="top"/>
    </xf>
    <xf numFmtId="0" fontId="8" fillId="2" borderId="5" xfId="0" applyFont="1" applyFill="1" applyBorder="1" applyAlignment="1">
      <alignment vertical="top" wrapText="1"/>
    </xf>
    <xf numFmtId="0" fontId="4" fillId="3" borderId="0" xfId="0" applyFont="1" applyFill="1"/>
    <xf numFmtId="0" fontId="4" fillId="2" borderId="2" xfId="0" applyFont="1" applyFill="1" applyBorder="1" applyAlignment="1">
      <alignment horizontal="right" wrapText="1"/>
    </xf>
    <xf numFmtId="0" fontId="8" fillId="2" borderId="9" xfId="0" applyFont="1" applyFill="1" applyBorder="1" applyAlignment="1">
      <alignment vertical="top" wrapText="1"/>
    </xf>
    <xf numFmtId="3" fontId="4" fillId="2" borderId="2" xfId="0" applyNumberFormat="1" applyFont="1" applyFill="1" applyBorder="1" applyAlignment="1">
      <alignment wrapText="1"/>
    </xf>
    <xf numFmtId="0" fontId="4" fillId="2" borderId="2" xfId="0" applyFont="1" applyFill="1" applyBorder="1" applyAlignment="1">
      <alignment wrapText="1"/>
    </xf>
    <xf numFmtId="3" fontId="3" fillId="0" borderId="0" xfId="0" applyNumberFormat="1" applyFont="1"/>
    <xf numFmtId="0" fontId="2" fillId="2" borderId="2" xfId="0" applyFont="1" applyFill="1" applyBorder="1" applyAlignment="1">
      <alignment wrapText="1"/>
    </xf>
    <xf numFmtId="3" fontId="2" fillId="0" borderId="0" xfId="0" applyNumberFormat="1" applyFont="1"/>
    <xf numFmtId="0" fontId="2" fillId="3" borderId="0" xfId="0" applyFont="1" applyFill="1"/>
    <xf numFmtId="164" fontId="6" fillId="0" borderId="0" xfId="0" applyNumberFormat="1" applyFont="1"/>
    <xf numFmtId="164" fontId="0" fillId="0" borderId="0" xfId="0" applyNumberFormat="1"/>
    <xf numFmtId="0" fontId="14" fillId="0" borderId="0" xfId="1" quotePrefix="1"/>
    <xf numFmtId="0" fontId="1" fillId="2" borderId="2" xfId="0" applyFont="1" applyFill="1" applyBorder="1" applyAlignment="1">
      <alignment wrapText="1"/>
    </xf>
    <xf numFmtId="0" fontId="2" fillId="0" borderId="0" xfId="0" applyFont="1" applyAlignment="1">
      <alignment vertical="top" wrapText="1"/>
    </xf>
    <xf numFmtId="0" fontId="0" fillId="0" borderId="0" xfId="0" applyAlignment="1">
      <alignment vertical="top" wrapText="1"/>
    </xf>
    <xf numFmtId="0" fontId="7" fillId="0" borderId="0" xfId="0" applyFont="1" applyAlignment="1">
      <alignment wrapText="1"/>
    </xf>
    <xf numFmtId="0" fontId="0" fillId="0" borderId="0" xfId="0" applyAlignment="1">
      <alignment wrapText="1"/>
    </xf>
    <xf numFmtId="0" fontId="8" fillId="2" borderId="3" xfId="0" applyFont="1" applyFill="1" applyBorder="1" applyAlignment="1"/>
    <xf numFmtId="0" fontId="0" fillId="0" borderId="4" xfId="0" applyBorder="1" applyAlignment="1"/>
    <xf numFmtId="0" fontId="0" fillId="0" borderId="1" xfId="0" applyBorder="1" applyAlignment="1"/>
    <xf numFmtId="0" fontId="6" fillId="2" borderId="6" xfId="0" applyFont="1" applyFill="1" applyBorder="1" applyAlignment="1">
      <alignment wrapText="1"/>
    </xf>
    <xf numFmtId="0" fontId="6" fillId="2" borderId="8" xfId="0" applyFont="1" applyFill="1" applyBorder="1" applyAlignment="1">
      <alignment wrapText="1"/>
    </xf>
    <xf numFmtId="0" fontId="0" fillId="0" borderId="7" xfId="0" applyBorder="1" applyAlignment="1">
      <alignment wrapText="1"/>
    </xf>
    <xf numFmtId="0" fontId="8" fillId="2" borderId="10" xfId="0" applyFont="1" applyFill="1" applyBorder="1" applyAlignment="1">
      <alignment vertical="top" wrapText="1"/>
    </xf>
    <xf numFmtId="0" fontId="0" fillId="0" borderId="0" xfId="0" applyAlignment="1"/>
    <xf numFmtId="0" fontId="5" fillId="3" borderId="0" xfId="0" applyFont="1" applyFill="1" applyAlignment="1">
      <alignment wrapText="1"/>
    </xf>
  </cellXfs>
  <cellStyles count="2">
    <cellStyle name="Hyper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Nettoschuld (+) bzw. Nettovermögen</a:t>
            </a:r>
            <a:r>
              <a:rPr lang="de-CH" baseline="0"/>
              <a:t> (-) pro Einwohner</a:t>
            </a:r>
          </a:p>
          <a:p>
            <a:pPr>
              <a:defRPr/>
            </a:pPr>
            <a:r>
              <a:rPr lang="de-CH" b="0" baseline="0"/>
              <a:t>Kanton Thurgau, 2001-2015, in CHF</a:t>
            </a:r>
            <a:endParaRPr lang="de-CH" b="0"/>
          </a:p>
        </c:rich>
      </c:tx>
      <c:layout/>
      <c:overlay val="0"/>
    </c:title>
    <c:autoTitleDeleted val="0"/>
    <c:plotArea>
      <c:layout>
        <c:manualLayout>
          <c:layoutTarget val="inner"/>
          <c:xMode val="edge"/>
          <c:yMode val="edge"/>
          <c:x val="9.4766185476815396E-2"/>
          <c:y val="0.14512812621807078"/>
          <c:w val="0.83379023641463168"/>
          <c:h val="0.73593954743444323"/>
        </c:manualLayout>
      </c:layout>
      <c:lineChart>
        <c:grouping val="standard"/>
        <c:varyColors val="0"/>
        <c:ser>
          <c:idx val="0"/>
          <c:order val="0"/>
          <c:tx>
            <c:v>Kanton</c:v>
          </c:tx>
          <c:marker>
            <c:symbol val="none"/>
          </c:marker>
          <c:cat>
            <c:numRef>
              <c:f>'W3.2'!$A$6:$A$20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'W3.2'!$C$6:$C$20</c:f>
              <c:numCache>
                <c:formatCode>#,##0</c:formatCode>
                <c:ptCount val="15"/>
                <c:pt idx="0">
                  <c:v>1131.9527101809924</c:v>
                </c:pt>
                <c:pt idx="1">
                  <c:v>1070.1715630046197</c:v>
                </c:pt>
                <c:pt idx="2">
                  <c:v>1001.9678438786304</c:v>
                </c:pt>
                <c:pt idx="3">
                  <c:v>964.21105729540341</c:v>
                </c:pt>
                <c:pt idx="4">
                  <c:v>-555.00996605561045</c:v>
                </c:pt>
                <c:pt idx="5">
                  <c:v>-567.88736706317115</c:v>
                </c:pt>
                <c:pt idx="6">
                  <c:v>-626.31068934883808</c:v>
                </c:pt>
                <c:pt idx="7">
                  <c:v>-920.21638153231402</c:v>
                </c:pt>
                <c:pt idx="8">
                  <c:v>-1141.0088801997013</c:v>
                </c:pt>
                <c:pt idx="9">
                  <c:v>-1166.8466128634045</c:v>
                </c:pt>
                <c:pt idx="10">
                  <c:v>-1226.028994893074</c:v>
                </c:pt>
                <c:pt idx="11">
                  <c:v>-794.63808830462631</c:v>
                </c:pt>
                <c:pt idx="12">
                  <c:v>-579.38698909992013</c:v>
                </c:pt>
                <c:pt idx="13">
                  <c:v>-879.36186421722743</c:v>
                </c:pt>
                <c:pt idx="14">
                  <c:v>-1537.3276978725</c:v>
                </c:pt>
              </c:numCache>
            </c:numRef>
          </c:val>
          <c:smooth val="0"/>
        </c:ser>
        <c:ser>
          <c:idx val="1"/>
          <c:order val="1"/>
          <c:tx>
            <c:v>Politische Gemeinden</c:v>
          </c:tx>
          <c:spPr>
            <a:ln w="38100">
              <a:solidFill>
                <a:srgbClr val="FFFF00"/>
              </a:solidFill>
            </a:ln>
          </c:spPr>
          <c:marker>
            <c:symbol val="none"/>
          </c:marker>
          <c:cat>
            <c:numRef>
              <c:f>'W3.2'!$A$6:$A$20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'W3.2'!$D$6:$D$20</c:f>
              <c:numCache>
                <c:formatCode>#,##0</c:formatCode>
                <c:ptCount val="15"/>
                <c:pt idx="0">
                  <c:v>386.37154229332731</c:v>
                </c:pt>
                <c:pt idx="1">
                  <c:v>220.70124857678437</c:v>
                </c:pt>
                <c:pt idx="2">
                  <c:v>203.4861322408504</c:v>
                </c:pt>
                <c:pt idx="3">
                  <c:v>202.68009243549488</c:v>
                </c:pt>
                <c:pt idx="4">
                  <c:v>185.72916737918533</c:v>
                </c:pt>
                <c:pt idx="5">
                  <c:v>121.6608354691212</c:v>
                </c:pt>
                <c:pt idx="6">
                  <c:v>11.369761950873928</c:v>
                </c:pt>
                <c:pt idx="7">
                  <c:v>-111.19020071048693</c:v>
                </c:pt>
                <c:pt idx="8">
                  <c:v>-188.13956253964363</c:v>
                </c:pt>
                <c:pt idx="9">
                  <c:v>-322.89849501969019</c:v>
                </c:pt>
                <c:pt idx="10">
                  <c:v>-319.35845758857334</c:v>
                </c:pt>
                <c:pt idx="11">
                  <c:v>-256.67015094606495</c:v>
                </c:pt>
                <c:pt idx="12">
                  <c:v>-130.93367063561206</c:v>
                </c:pt>
                <c:pt idx="13">
                  <c:v>-164.10070154813889</c:v>
                </c:pt>
                <c:pt idx="14">
                  <c:v>-188.98978481107659</c:v>
                </c:pt>
              </c:numCache>
            </c:numRef>
          </c:val>
          <c:smooth val="0"/>
        </c:ser>
        <c:ser>
          <c:idx val="2"/>
          <c:order val="2"/>
          <c:tx>
            <c:v>Schulgemeinden</c:v>
          </c:tx>
          <c:spPr>
            <a:ln>
              <a:solidFill>
                <a:srgbClr val="92D050"/>
              </a:solidFill>
            </a:ln>
          </c:spPr>
          <c:marker>
            <c:symbol val="none"/>
          </c:marker>
          <c:cat>
            <c:numRef>
              <c:f>'W3.2'!$A$6:$A$20</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'W3.2'!$E$6:$E$20</c:f>
              <c:numCache>
                <c:formatCode>#,##0</c:formatCode>
                <c:ptCount val="15"/>
                <c:pt idx="0">
                  <c:v>1529.7456509498513</c:v>
                </c:pt>
                <c:pt idx="1">
                  <c:v>1409.5642557935157</c:v>
                </c:pt>
                <c:pt idx="2">
                  <c:v>1347.3048630242927</c:v>
                </c:pt>
                <c:pt idx="3">
                  <c:v>1317.7997400896006</c:v>
                </c:pt>
                <c:pt idx="4">
                  <c:v>1325.7868965679402</c:v>
                </c:pt>
                <c:pt idx="5">
                  <c:v>1206.6392788416508</c:v>
                </c:pt>
                <c:pt idx="6">
                  <c:v>995.71172301422223</c:v>
                </c:pt>
                <c:pt idx="7">
                  <c:v>909.864971045792</c:v>
                </c:pt>
                <c:pt idx="8">
                  <c:v>906.10253649254184</c:v>
                </c:pt>
                <c:pt idx="9">
                  <c:v>875.37384655547135</c:v>
                </c:pt>
                <c:pt idx="10">
                  <c:v>954.23346604691994</c:v>
                </c:pt>
                <c:pt idx="11">
                  <c:v>858.52419773070164</c:v>
                </c:pt>
                <c:pt idx="12">
                  <c:v>799.34889179299535</c:v>
                </c:pt>
                <c:pt idx="13">
                  <c:v>653.080013893554</c:v>
                </c:pt>
                <c:pt idx="14">
                  <c:v>621.58526884544665</c:v>
                </c:pt>
              </c:numCache>
            </c:numRef>
          </c:val>
          <c:smooth val="0"/>
        </c:ser>
        <c:dLbls>
          <c:showLegendKey val="0"/>
          <c:showVal val="0"/>
          <c:showCatName val="0"/>
          <c:showSerName val="0"/>
          <c:showPercent val="0"/>
          <c:showBubbleSize val="0"/>
        </c:dLbls>
        <c:marker val="1"/>
        <c:smooth val="0"/>
        <c:axId val="207688832"/>
        <c:axId val="207690368"/>
      </c:lineChart>
      <c:catAx>
        <c:axId val="207688832"/>
        <c:scaling>
          <c:orientation val="minMax"/>
        </c:scaling>
        <c:delete val="0"/>
        <c:axPos val="b"/>
        <c:numFmt formatCode="General" sourceLinked="1"/>
        <c:majorTickMark val="out"/>
        <c:minorTickMark val="none"/>
        <c:tickLblPos val="low"/>
        <c:crossAx val="207690368"/>
        <c:crosses val="autoZero"/>
        <c:auto val="1"/>
        <c:lblAlgn val="ctr"/>
        <c:lblOffset val="100"/>
        <c:noMultiLvlLbl val="0"/>
      </c:catAx>
      <c:valAx>
        <c:axId val="207690368"/>
        <c:scaling>
          <c:orientation val="minMax"/>
        </c:scaling>
        <c:delete val="0"/>
        <c:axPos val="l"/>
        <c:majorGridlines/>
        <c:numFmt formatCode="#,##0" sourceLinked="1"/>
        <c:majorTickMark val="out"/>
        <c:minorTickMark val="none"/>
        <c:tickLblPos val="nextTo"/>
        <c:crossAx val="207688832"/>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403991</xdr:colOff>
      <xdr:row>27</xdr:row>
      <xdr:rowOff>119554</xdr:rowOff>
    </xdr:from>
    <xdr:to>
      <xdr:col>10</xdr:col>
      <xdr:colOff>6569</xdr:colOff>
      <xdr:row>52</xdr:row>
      <xdr:rowOff>45983</xdr:rowOff>
    </xdr:to>
    <xdr:graphicFrame macro="">
      <xdr:nvGraphicFramePr>
        <xdr:cNvPr id="3"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zoomScaleNormal="100" workbookViewId="0"/>
  </sheetViews>
  <sheetFormatPr baseColWidth="10" defaultColWidth="9.140625" defaultRowHeight="12.75" x14ac:dyDescent="0.2"/>
  <cols>
    <col min="1" max="1" width="7.5703125" style="1" customWidth="1"/>
    <col min="2" max="2" width="9.140625" style="1" customWidth="1"/>
    <col min="3" max="3" width="9.5703125" style="2" customWidth="1"/>
    <col min="4" max="4" width="11.5703125" style="1" customWidth="1"/>
    <col min="5" max="5" width="11.140625" style="1" customWidth="1"/>
    <col min="6" max="6" width="6.85546875" style="14" customWidth="1"/>
    <col min="7" max="7" width="16.28515625" style="1" customWidth="1"/>
    <col min="8" max="8" width="13.42578125" style="1" customWidth="1"/>
    <col min="9" max="10" width="12" style="1" customWidth="1"/>
    <col min="11" max="11" width="12.28515625" style="1" customWidth="1"/>
    <col min="12" max="12" width="13.28515625" style="2" bestFit="1" customWidth="1"/>
    <col min="13" max="16384" width="9.140625" style="1"/>
  </cols>
  <sheetData>
    <row r="1" spans="1:12" ht="18.75" x14ac:dyDescent="0.25">
      <c r="A1" s="5" t="s">
        <v>10</v>
      </c>
      <c r="B1" s="5"/>
      <c r="C1" s="10"/>
      <c r="D1" s="6"/>
      <c r="E1" s="6"/>
      <c r="F1" s="5"/>
      <c r="G1" s="6"/>
      <c r="H1" s="5"/>
      <c r="I1" s="5"/>
      <c r="J1" s="5"/>
      <c r="K1" s="5"/>
      <c r="L1" s="10"/>
    </row>
    <row r="2" spans="1:12" x14ac:dyDescent="0.2">
      <c r="A2" s="18" t="s">
        <v>11</v>
      </c>
      <c r="B2" s="4"/>
      <c r="C2" s="11"/>
      <c r="D2" s="4"/>
      <c r="E2" s="4"/>
      <c r="F2" s="18"/>
      <c r="G2" s="4"/>
      <c r="H2" s="4"/>
      <c r="I2" s="4"/>
      <c r="J2" s="4"/>
      <c r="K2" s="4"/>
      <c r="L2" s="11"/>
    </row>
    <row r="3" spans="1:12" ht="15" x14ac:dyDescent="0.25">
      <c r="A3" s="38"/>
      <c r="B3" s="41" t="s">
        <v>8</v>
      </c>
      <c r="C3" s="42"/>
      <c r="D3" s="42"/>
      <c r="E3" s="42"/>
      <c r="F3" s="38"/>
      <c r="G3" s="41" t="s">
        <v>9</v>
      </c>
      <c r="H3" s="42"/>
      <c r="I3" s="42"/>
      <c r="J3" s="42"/>
      <c r="K3" s="42"/>
      <c r="L3" s="16" t="s">
        <v>3</v>
      </c>
    </row>
    <row r="4" spans="1:12" ht="15" x14ac:dyDescent="0.25">
      <c r="A4" s="39"/>
      <c r="B4" s="20" t="s">
        <v>2</v>
      </c>
      <c r="C4" s="35" t="s">
        <v>5</v>
      </c>
      <c r="D4" s="36"/>
      <c r="E4" s="37"/>
      <c r="F4" s="39"/>
      <c r="G4" s="17" t="s">
        <v>2</v>
      </c>
      <c r="H4" s="35" t="s">
        <v>5</v>
      </c>
      <c r="I4" s="36"/>
      <c r="J4" s="36"/>
      <c r="K4" s="37"/>
      <c r="L4" s="16"/>
    </row>
    <row r="5" spans="1:12" s="13" customFormat="1" ht="39.75" x14ac:dyDescent="0.2">
      <c r="A5" s="40"/>
      <c r="B5" s="20"/>
      <c r="C5" s="21" t="s">
        <v>0</v>
      </c>
      <c r="D5" s="22" t="s">
        <v>1</v>
      </c>
      <c r="E5" s="30" t="s">
        <v>24</v>
      </c>
      <c r="F5" s="40"/>
      <c r="G5" s="20"/>
      <c r="H5" s="21" t="s">
        <v>0</v>
      </c>
      <c r="I5" s="22" t="s">
        <v>1</v>
      </c>
      <c r="J5" s="30" t="s">
        <v>22</v>
      </c>
      <c r="K5" s="30" t="s">
        <v>23</v>
      </c>
      <c r="L5" s="19" t="s">
        <v>7</v>
      </c>
    </row>
    <row r="6" spans="1:12" x14ac:dyDescent="0.2">
      <c r="A6" s="8">
        <v>2001</v>
      </c>
      <c r="B6" s="9">
        <f t="shared" ref="B6:B20" si="0">G6/L6</f>
        <v>3036.6753268804177</v>
      </c>
      <c r="C6" s="2">
        <f>H6/L6</f>
        <v>1131.9527101809924</v>
      </c>
      <c r="D6" s="2">
        <f>I6/L6</f>
        <v>386.37154229332731</v>
      </c>
      <c r="E6" s="2">
        <f t="shared" ref="E6:E20" si="1">J6/L6</f>
        <v>1529.7456509498513</v>
      </c>
      <c r="F6" s="8">
        <v>2001</v>
      </c>
      <c r="G6" s="9">
        <f>H6+I6+K6</f>
        <v>696786410.48000002</v>
      </c>
      <c r="H6" s="2">
        <v>259734473.01999998</v>
      </c>
      <c r="I6" s="9">
        <v>88655654.980000004</v>
      </c>
      <c r="J6" s="9">
        <v>351010847.83000004</v>
      </c>
      <c r="K6" s="25">
        <v>348396282.48000002</v>
      </c>
      <c r="L6" s="9">
        <v>229457</v>
      </c>
    </row>
    <row r="7" spans="1:12" x14ac:dyDescent="0.2">
      <c r="A7" s="8">
        <v>2002</v>
      </c>
      <c r="B7" s="9">
        <f t="shared" si="0"/>
        <v>2710.0094691568074</v>
      </c>
      <c r="C7" s="2">
        <f t="shared" ref="C7:C20" si="2">H7/L7</f>
        <v>1070.1715630046197</v>
      </c>
      <c r="D7" s="2">
        <f t="shared" ref="D7:D20" si="3">I7/L7</f>
        <v>220.70124857678437</v>
      </c>
      <c r="E7" s="2">
        <f t="shared" si="1"/>
        <v>1409.5642557935157</v>
      </c>
      <c r="F7" s="8">
        <v>2002</v>
      </c>
      <c r="G7" s="9">
        <f t="shared" ref="G7:G20" si="4">H7+I7+K7</f>
        <v>625987797.29000008</v>
      </c>
      <c r="H7" s="2">
        <v>247199999.51000011</v>
      </c>
      <c r="I7" s="9">
        <v>50980002.109999999</v>
      </c>
      <c r="J7" s="9">
        <v>325596657.00999999</v>
      </c>
      <c r="K7" s="25">
        <v>327807795.66999996</v>
      </c>
      <c r="L7" s="9">
        <v>230991</v>
      </c>
    </row>
    <row r="8" spans="1:12" x14ac:dyDescent="0.2">
      <c r="A8" s="8">
        <v>2003</v>
      </c>
      <c r="B8" s="9">
        <f t="shared" si="0"/>
        <v>2539.2375175086586</v>
      </c>
      <c r="C8" s="2">
        <f t="shared" si="2"/>
        <v>1001.9678438786304</v>
      </c>
      <c r="D8" s="2">
        <f t="shared" si="3"/>
        <v>203.4861322408504</v>
      </c>
      <c r="E8" s="2">
        <f t="shared" si="1"/>
        <v>1347.3048630242927</v>
      </c>
      <c r="F8" s="8">
        <v>2003</v>
      </c>
      <c r="G8" s="9">
        <f t="shared" si="4"/>
        <v>590987218.30000019</v>
      </c>
      <c r="H8" s="2">
        <v>233199999.9200002</v>
      </c>
      <c r="I8" s="9">
        <v>47359769.390000001</v>
      </c>
      <c r="J8" s="9">
        <v>313574428.42999995</v>
      </c>
      <c r="K8" s="25">
        <v>310427448.99000001</v>
      </c>
      <c r="L8" s="9">
        <v>232742</v>
      </c>
    </row>
    <row r="9" spans="1:12" x14ac:dyDescent="0.2">
      <c r="A9" s="8">
        <v>2004</v>
      </c>
      <c r="B9" s="9">
        <f t="shared" si="0"/>
        <v>2476.8627028791607</v>
      </c>
      <c r="C9" s="2">
        <f t="shared" si="2"/>
        <v>964.21105729540341</v>
      </c>
      <c r="D9" s="2">
        <f t="shared" si="3"/>
        <v>202.68009243549488</v>
      </c>
      <c r="E9" s="2">
        <f t="shared" si="1"/>
        <v>1317.7997400896006</v>
      </c>
      <c r="F9" s="8">
        <v>2004</v>
      </c>
      <c r="G9" s="9">
        <f t="shared" si="4"/>
        <v>576640882.72000027</v>
      </c>
      <c r="H9" s="2">
        <v>224478940.46000016</v>
      </c>
      <c r="I9" s="9">
        <v>47186155</v>
      </c>
      <c r="J9" s="9">
        <v>306798275.29000002</v>
      </c>
      <c r="K9" s="25">
        <v>304975787.26000011</v>
      </c>
      <c r="L9" s="9">
        <v>232811</v>
      </c>
    </row>
    <row r="10" spans="1:12" x14ac:dyDescent="0.2">
      <c r="A10" s="8">
        <v>2005</v>
      </c>
      <c r="B10" s="9">
        <f t="shared" si="0"/>
        <v>949.68015787988509</v>
      </c>
      <c r="C10" s="2">
        <f t="shared" si="2"/>
        <v>-555.00996605561045</v>
      </c>
      <c r="D10" s="2">
        <f t="shared" si="3"/>
        <v>185.72916737918533</v>
      </c>
      <c r="E10" s="2">
        <f t="shared" si="1"/>
        <v>1325.7868965679402</v>
      </c>
      <c r="F10" s="8">
        <v>2005</v>
      </c>
      <c r="G10" s="9">
        <f t="shared" si="4"/>
        <v>222141585.08999968</v>
      </c>
      <c r="H10" s="2">
        <v>-129823491.17999995</v>
      </c>
      <c r="I10" s="9">
        <v>43444281</v>
      </c>
      <c r="J10" s="9">
        <v>310117464.55000001</v>
      </c>
      <c r="K10" s="25">
        <v>308520795.26999962</v>
      </c>
      <c r="L10" s="9">
        <v>233912</v>
      </c>
    </row>
    <row r="11" spans="1:12" x14ac:dyDescent="0.2">
      <c r="A11" s="8">
        <v>2006</v>
      </c>
      <c r="B11" s="9">
        <f t="shared" si="0"/>
        <v>758.73546405490242</v>
      </c>
      <c r="C11" s="2">
        <f t="shared" si="2"/>
        <v>-567.88736706317115</v>
      </c>
      <c r="D11" s="2">
        <f t="shared" si="3"/>
        <v>121.6608354691212</v>
      </c>
      <c r="E11" s="2">
        <f t="shared" si="1"/>
        <v>1206.6392788416508</v>
      </c>
      <c r="F11" s="8">
        <v>2006</v>
      </c>
      <c r="G11" s="9">
        <f t="shared" si="4"/>
        <v>178216338.2099998</v>
      </c>
      <c r="H11" s="2">
        <v>-133388792.10000002</v>
      </c>
      <c r="I11" s="9">
        <v>28576427</v>
      </c>
      <c r="J11" s="9">
        <v>283422673.64999998</v>
      </c>
      <c r="K11" s="25">
        <v>283028703.30999982</v>
      </c>
      <c r="L11" s="9">
        <v>234886</v>
      </c>
    </row>
    <row r="12" spans="1:12" x14ac:dyDescent="0.2">
      <c r="A12" s="8">
        <v>2007</v>
      </c>
      <c r="B12" s="9">
        <f t="shared" si="0"/>
        <v>371.64494602423315</v>
      </c>
      <c r="C12" s="2">
        <f t="shared" si="2"/>
        <v>-626.31068934883808</v>
      </c>
      <c r="D12" s="2">
        <f t="shared" si="3"/>
        <v>11.369761950873928</v>
      </c>
      <c r="E12" s="2">
        <f t="shared" si="1"/>
        <v>995.71172301422223</v>
      </c>
      <c r="F12" s="8">
        <v>2007</v>
      </c>
      <c r="G12" s="9">
        <f t="shared" si="4"/>
        <v>88270877.70999971</v>
      </c>
      <c r="H12" s="2">
        <v>-148757557.06999993</v>
      </c>
      <c r="I12" s="9">
        <v>2700477.6399998702</v>
      </c>
      <c r="J12" s="9">
        <v>236495474.17999998</v>
      </c>
      <c r="K12" s="25">
        <v>234327957.13999978</v>
      </c>
      <c r="L12" s="9">
        <v>237514</v>
      </c>
    </row>
    <row r="13" spans="1:12" x14ac:dyDescent="0.2">
      <c r="A13" s="8">
        <v>2008</v>
      </c>
      <c r="B13" s="9">
        <f t="shared" si="0"/>
        <v>-116.25933656106206</v>
      </c>
      <c r="C13" s="2">
        <f t="shared" si="2"/>
        <v>-920.21638153231402</v>
      </c>
      <c r="D13" s="2">
        <f t="shared" si="3"/>
        <v>-111.19020071048693</v>
      </c>
      <c r="E13" s="2">
        <f t="shared" si="1"/>
        <v>909.864971045792</v>
      </c>
      <c r="F13" s="8">
        <v>2008</v>
      </c>
      <c r="G13" s="9">
        <f t="shared" si="4"/>
        <v>-28046751.130000293</v>
      </c>
      <c r="H13" s="2">
        <v>-221995760.53000003</v>
      </c>
      <c r="I13" s="9">
        <v>-26823857.59</v>
      </c>
      <c r="J13" s="9">
        <v>219498555.21000001</v>
      </c>
      <c r="K13" s="25">
        <v>220772866.98999974</v>
      </c>
      <c r="L13" s="9">
        <v>241243</v>
      </c>
    </row>
    <row r="14" spans="1:12" x14ac:dyDescent="0.2">
      <c r="A14" s="8">
        <v>2009</v>
      </c>
      <c r="B14" s="9">
        <f t="shared" si="0"/>
        <v>-411.17556372639302</v>
      </c>
      <c r="C14" s="2">
        <f t="shared" si="2"/>
        <v>-1141.0088801997013</v>
      </c>
      <c r="D14" s="2">
        <f t="shared" si="3"/>
        <v>-188.13956253964363</v>
      </c>
      <c r="E14" s="2">
        <f t="shared" si="1"/>
        <v>906.10253649254184</v>
      </c>
      <c r="F14" s="8">
        <v>2009</v>
      </c>
      <c r="G14" s="9">
        <f t="shared" si="4"/>
        <v>-100476916.63000003</v>
      </c>
      <c r="H14" s="2">
        <v>-278822635.00999999</v>
      </c>
      <c r="I14" s="9">
        <v>-45974724.200000018</v>
      </c>
      <c r="J14" s="9">
        <v>221419746.32999998</v>
      </c>
      <c r="K14" s="25">
        <v>224320442.58000001</v>
      </c>
      <c r="L14" s="9">
        <v>244365</v>
      </c>
    </row>
    <row r="15" spans="1:12" x14ac:dyDescent="0.2">
      <c r="A15" s="8">
        <v>2010</v>
      </c>
      <c r="B15" s="9">
        <f t="shared" si="0"/>
        <v>-610.54462353231565</v>
      </c>
      <c r="C15" s="2">
        <f t="shared" si="2"/>
        <v>-1166.8466128634045</v>
      </c>
      <c r="D15" s="2">
        <f t="shared" si="3"/>
        <v>-322.89849501969019</v>
      </c>
      <c r="E15" s="2">
        <f t="shared" si="1"/>
        <v>875.37384655547135</v>
      </c>
      <c r="F15" s="8">
        <v>2010</v>
      </c>
      <c r="G15" s="9">
        <f t="shared" si="4"/>
        <v>-150849091.76999983</v>
      </c>
      <c r="H15" s="2">
        <v>-288296293.17999995</v>
      </c>
      <c r="I15" s="9">
        <v>-79779499.85999991</v>
      </c>
      <c r="J15" s="9">
        <v>216281242.38999999</v>
      </c>
      <c r="K15" s="25">
        <v>217226701.27000001</v>
      </c>
      <c r="L15" s="9">
        <v>247073</v>
      </c>
    </row>
    <row r="16" spans="1:12" x14ac:dyDescent="0.2">
      <c r="A16" s="8">
        <v>2011</v>
      </c>
      <c r="B16" s="9">
        <f t="shared" si="0"/>
        <v>-594.01255174752669</v>
      </c>
      <c r="C16" s="2">
        <f t="shared" si="2"/>
        <v>-1226.028994893074</v>
      </c>
      <c r="D16" s="2">
        <f t="shared" si="3"/>
        <v>-319.35845758857334</v>
      </c>
      <c r="E16" s="2">
        <f t="shared" si="1"/>
        <v>954.23346604691994</v>
      </c>
      <c r="F16" s="8">
        <v>2011</v>
      </c>
      <c r="G16" s="9">
        <f t="shared" si="4"/>
        <v>-148883305.97000009</v>
      </c>
      <c r="H16" s="2">
        <v>-307291907.28000009</v>
      </c>
      <c r="I16" s="9">
        <v>-80044003.810000017</v>
      </c>
      <c r="J16" s="9">
        <v>239169075.93000001</v>
      </c>
      <c r="K16" s="25">
        <v>238452605.12</v>
      </c>
      <c r="L16" s="9">
        <v>250640</v>
      </c>
    </row>
    <row r="17" spans="1:13" x14ac:dyDescent="0.2">
      <c r="A17" s="8">
        <v>2012</v>
      </c>
      <c r="B17" s="9">
        <f t="shared" si="0"/>
        <v>-200.40038565501604</v>
      </c>
      <c r="C17" s="2">
        <f t="shared" si="2"/>
        <v>-794.63808830462631</v>
      </c>
      <c r="D17" s="2">
        <f t="shared" si="3"/>
        <v>-256.67015094606495</v>
      </c>
      <c r="E17" s="2">
        <f t="shared" si="1"/>
        <v>858.52419773070164</v>
      </c>
      <c r="F17" s="8">
        <v>2012</v>
      </c>
      <c r="G17" s="9">
        <f t="shared" si="4"/>
        <v>-51007509.359999925</v>
      </c>
      <c r="H17" s="2">
        <v>-202257643.33999991</v>
      </c>
      <c r="I17" s="9">
        <v>-65329740.180000015</v>
      </c>
      <c r="J17" s="9">
        <v>218518447.00000003</v>
      </c>
      <c r="K17" s="25">
        <v>216579874.16</v>
      </c>
      <c r="L17" s="9">
        <v>254528</v>
      </c>
    </row>
    <row r="18" spans="1:13" x14ac:dyDescent="0.2">
      <c r="A18" s="8">
        <v>2013</v>
      </c>
      <c r="B18" s="9">
        <f t="shared" si="0"/>
        <v>88.250726065323576</v>
      </c>
      <c r="C18" s="2">
        <f t="shared" si="2"/>
        <v>-579.38698909992013</v>
      </c>
      <c r="D18" s="2">
        <f t="shared" si="3"/>
        <v>-130.93367063561206</v>
      </c>
      <c r="E18" s="2">
        <f t="shared" si="1"/>
        <v>799.34889179299535</v>
      </c>
      <c r="F18" s="8">
        <v>2013</v>
      </c>
      <c r="G18" s="9">
        <f t="shared" si="4"/>
        <v>22791191.260000139</v>
      </c>
      <c r="H18" s="2">
        <v>-149629586.86999989</v>
      </c>
      <c r="I18" s="9">
        <v>-33814275.109999992</v>
      </c>
      <c r="J18" s="9">
        <v>206435848.05000001</v>
      </c>
      <c r="K18" s="25">
        <v>206235053.24000001</v>
      </c>
      <c r="L18" s="9">
        <v>258255</v>
      </c>
    </row>
    <row r="19" spans="1:13" x14ac:dyDescent="0.2">
      <c r="A19" s="8">
        <v>2014</v>
      </c>
      <c r="B19" s="9">
        <f t="shared" si="0"/>
        <v>-388.11928226816042</v>
      </c>
      <c r="C19" s="2">
        <f t="shared" si="2"/>
        <v>-879.36186421722743</v>
      </c>
      <c r="D19" s="2">
        <f t="shared" si="3"/>
        <v>-164.10070154813889</v>
      </c>
      <c r="E19" s="2">
        <f t="shared" si="1"/>
        <v>653.080013893554</v>
      </c>
      <c r="F19" s="8">
        <v>2014</v>
      </c>
      <c r="G19" s="9">
        <f t="shared" si="4"/>
        <v>-101684146.99999988</v>
      </c>
      <c r="H19" s="2">
        <v>-230385773.52999985</v>
      </c>
      <c r="I19" s="9">
        <v>-42993071</v>
      </c>
      <c r="J19" s="9">
        <v>171101739</v>
      </c>
      <c r="K19" s="25">
        <v>171694697.52999997</v>
      </c>
      <c r="L19" s="9">
        <v>261992</v>
      </c>
    </row>
    <row r="20" spans="1:13" x14ac:dyDescent="0.2">
      <c r="A20" s="1">
        <v>2015</v>
      </c>
      <c r="B20" s="9">
        <f t="shared" si="0"/>
        <v>-1086.3505847810591</v>
      </c>
      <c r="C20" s="2">
        <f t="shared" si="2"/>
        <v>-1537.3276978725</v>
      </c>
      <c r="D20" s="2">
        <f t="shared" si="3"/>
        <v>-188.98978481107659</v>
      </c>
      <c r="E20" s="2">
        <f t="shared" si="1"/>
        <v>621.58526884544665</v>
      </c>
      <c r="F20" s="1">
        <v>2015</v>
      </c>
      <c r="G20" s="9">
        <f t="shared" si="4"/>
        <v>-289523294.35000002</v>
      </c>
      <c r="H20" s="2">
        <v>-409713204.75999999</v>
      </c>
      <c r="I20" s="2">
        <v>-50367667.550000019</v>
      </c>
      <c r="J20" s="23">
        <v>165658690</v>
      </c>
      <c r="K20" s="25">
        <v>170557577.95999995</v>
      </c>
      <c r="L20" s="2">
        <v>266510</v>
      </c>
    </row>
    <row r="21" spans="1:13" x14ac:dyDescent="0.2">
      <c r="B21" s="9"/>
      <c r="D21" s="2"/>
      <c r="E21" s="2"/>
      <c r="F21" s="1"/>
      <c r="G21" s="9"/>
      <c r="H21" s="2"/>
      <c r="I21" s="2"/>
      <c r="J21" s="23"/>
      <c r="K21" s="25"/>
    </row>
    <row r="22" spans="1:13" s="3" customFormat="1" ht="12" x14ac:dyDescent="0.2">
      <c r="A22" s="3" t="s">
        <v>4</v>
      </c>
      <c r="C22" s="12"/>
      <c r="F22" s="15"/>
      <c r="L22" s="12"/>
    </row>
    <row r="23" spans="1:13" s="3" customFormat="1" ht="43.5" customHeight="1" x14ac:dyDescent="0.25">
      <c r="A23" s="33" t="s">
        <v>25</v>
      </c>
      <c r="B23" s="34"/>
      <c r="C23" s="34"/>
      <c r="D23" s="34"/>
      <c r="E23" s="34"/>
      <c r="F23" s="34"/>
      <c r="G23" s="34"/>
      <c r="H23" s="34"/>
      <c r="I23" s="34"/>
      <c r="J23" s="34"/>
      <c r="K23" s="34"/>
      <c r="L23" s="34"/>
      <c r="M23" s="34"/>
    </row>
    <row r="24" spans="1:13" ht="53.25" customHeight="1" x14ac:dyDescent="0.25">
      <c r="A24" s="33" t="s">
        <v>26</v>
      </c>
      <c r="B24" s="34"/>
      <c r="C24" s="34"/>
      <c r="D24" s="34"/>
      <c r="E24" s="34"/>
      <c r="F24" s="34"/>
      <c r="G24" s="34"/>
      <c r="H24" s="34"/>
      <c r="I24" s="34"/>
      <c r="J24" s="34"/>
      <c r="K24" s="34"/>
      <c r="L24" s="34"/>
      <c r="M24" s="34"/>
    </row>
    <row r="25" spans="1:13" s="3" customFormat="1" ht="49.5" customHeight="1" x14ac:dyDescent="0.25">
      <c r="A25" s="33" t="s">
        <v>20</v>
      </c>
      <c r="B25" s="34"/>
      <c r="C25" s="34"/>
      <c r="D25" s="34"/>
      <c r="E25" s="34"/>
      <c r="F25" s="34"/>
      <c r="G25" s="34"/>
      <c r="H25" s="34"/>
      <c r="I25" s="34"/>
      <c r="J25" s="34"/>
      <c r="K25" s="34"/>
      <c r="L25" s="34"/>
      <c r="M25" s="34"/>
    </row>
    <row r="26" spans="1:13" s="3" customFormat="1" ht="12" x14ac:dyDescent="0.2">
      <c r="C26" s="12"/>
      <c r="F26" s="15"/>
      <c r="L26" s="12"/>
    </row>
    <row r="27" spans="1:13" x14ac:dyDescent="0.2">
      <c r="A27" s="7" t="s">
        <v>21</v>
      </c>
      <c r="B27" s="7"/>
    </row>
    <row r="55" spans="1:10" ht="30.75" customHeight="1" x14ac:dyDescent="0.2">
      <c r="A55" s="31" t="s">
        <v>19</v>
      </c>
      <c r="B55" s="32"/>
      <c r="C55" s="32"/>
      <c r="D55" s="32"/>
      <c r="E55" s="32"/>
      <c r="F55" s="32"/>
      <c r="G55" s="32"/>
      <c r="H55" s="32"/>
      <c r="I55" s="32"/>
      <c r="J55" s="32"/>
    </row>
    <row r="56" spans="1:10" ht="15" x14ac:dyDescent="0.25">
      <c r="A56" s="29" t="s">
        <v>18</v>
      </c>
    </row>
  </sheetData>
  <mergeCells count="10">
    <mergeCell ref="A55:J55"/>
    <mergeCell ref="A25:M25"/>
    <mergeCell ref="C4:E4"/>
    <mergeCell ref="A3:A5"/>
    <mergeCell ref="H4:K4"/>
    <mergeCell ref="F3:F5"/>
    <mergeCell ref="B3:E3"/>
    <mergeCell ref="G3:K3"/>
    <mergeCell ref="A24:M24"/>
    <mergeCell ref="A23:M23"/>
  </mergeCells>
  <hyperlinks>
    <hyperlink ref="A56" location="Investitionsanteil!A1" display="-&gt; Investitionsanteil"/>
  </hyperlinks>
  <pageMargins left="0.7" right="0.7" top="1.1770833333333333" bottom="0.75" header="0.3" footer="0.3"/>
  <pageSetup paperSize="9" orientation="landscape" r:id="rId1"/>
  <headerFooter>
    <oddHeader>&amp;L&amp;"Arial,Fett"&amp;10Staatskanzlei&amp;"Arial,Standard"
Dienststelle für Statistik&amp;R&amp;G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E1"/>
    </sheetView>
  </sheetViews>
  <sheetFormatPr baseColWidth="10" defaultRowHeight="15" x14ac:dyDescent="0.25"/>
  <cols>
    <col min="3" max="4" width="13.5703125" customWidth="1"/>
    <col min="5" max="5" width="14.7109375" customWidth="1"/>
  </cols>
  <sheetData>
    <row r="1" spans="1:5" ht="30" customHeight="1" x14ac:dyDescent="0.25">
      <c r="A1" s="43" t="s">
        <v>12</v>
      </c>
      <c r="B1" s="34"/>
      <c r="C1" s="34"/>
      <c r="D1" s="34"/>
      <c r="E1" s="34"/>
    </row>
    <row r="2" spans="1:5" x14ac:dyDescent="0.25">
      <c r="A2" s="26" t="s">
        <v>13</v>
      </c>
      <c r="B2" s="11"/>
      <c r="C2" s="4"/>
      <c r="D2" s="4"/>
      <c r="E2" s="4"/>
    </row>
    <row r="3" spans="1:5" ht="40.5" x14ac:dyDescent="0.25">
      <c r="A3" s="21"/>
      <c r="B3" s="21" t="s">
        <v>0</v>
      </c>
      <c r="C3" s="24" t="s">
        <v>14</v>
      </c>
      <c r="D3" s="24" t="s">
        <v>15</v>
      </c>
      <c r="E3" s="22" t="s">
        <v>6</v>
      </c>
    </row>
    <row r="4" spans="1:5" x14ac:dyDescent="0.25">
      <c r="A4" s="8">
        <v>2011</v>
      </c>
      <c r="B4" s="27">
        <v>8.4</v>
      </c>
      <c r="C4" s="27">
        <v>19.040505902937316</v>
      </c>
      <c r="D4" s="27"/>
      <c r="E4" s="27">
        <v>12.5</v>
      </c>
    </row>
    <row r="5" spans="1:5" x14ac:dyDescent="0.25">
      <c r="A5" s="8">
        <v>2012</v>
      </c>
      <c r="B5" s="27">
        <v>9.6999999999999993</v>
      </c>
      <c r="C5" s="27">
        <v>18.924732642945933</v>
      </c>
      <c r="D5" s="27"/>
      <c r="E5" s="27">
        <v>11.5</v>
      </c>
    </row>
    <row r="6" spans="1:5" x14ac:dyDescent="0.25">
      <c r="A6" s="8">
        <v>2013</v>
      </c>
      <c r="B6" s="27">
        <v>8.1</v>
      </c>
      <c r="C6" s="27">
        <v>20.059975456593079</v>
      </c>
      <c r="D6" s="27"/>
      <c r="E6" s="27">
        <v>12.3</v>
      </c>
    </row>
    <row r="7" spans="1:5" x14ac:dyDescent="0.25">
      <c r="A7" s="8">
        <v>2014</v>
      </c>
      <c r="B7" s="27">
        <v>6.8</v>
      </c>
      <c r="C7" s="27">
        <v>17.176943608524077</v>
      </c>
      <c r="D7" s="27">
        <v>8.5</v>
      </c>
      <c r="E7" s="27">
        <v>8.4</v>
      </c>
    </row>
    <row r="8" spans="1:5" x14ac:dyDescent="0.25">
      <c r="A8" s="1">
        <v>2015</v>
      </c>
      <c r="B8" s="27">
        <v>5.3</v>
      </c>
      <c r="C8" s="27">
        <v>15.175454752463965</v>
      </c>
      <c r="D8" s="27">
        <v>9.6999999999999993</v>
      </c>
      <c r="E8" s="27">
        <v>13.6</v>
      </c>
    </row>
    <row r="9" spans="1:5" x14ac:dyDescent="0.25">
      <c r="B9" s="28"/>
      <c r="C9" s="28"/>
      <c r="D9" s="28"/>
      <c r="E9" s="28"/>
    </row>
    <row r="10" spans="1:5" x14ac:dyDescent="0.25">
      <c r="A10" s="3" t="s">
        <v>16</v>
      </c>
      <c r="B10" s="28"/>
      <c r="C10" s="28"/>
      <c r="D10" s="28"/>
      <c r="E10" s="28"/>
    </row>
    <row r="11" spans="1:5" x14ac:dyDescent="0.25">
      <c r="A11" s="7" t="s">
        <v>17</v>
      </c>
      <c r="B11" s="28"/>
      <c r="C11" s="28"/>
      <c r="D11" s="28"/>
      <c r="E11" s="28"/>
    </row>
    <row r="12" spans="1:5" x14ac:dyDescent="0.25">
      <c r="B12" s="28"/>
      <c r="C12" s="28"/>
      <c r="D12" s="28"/>
      <c r="E12" s="28"/>
    </row>
    <row r="13" spans="1:5" x14ac:dyDescent="0.25">
      <c r="B13" s="28"/>
      <c r="C13" s="28"/>
      <c r="D13" s="28"/>
      <c r="E13" s="28"/>
    </row>
    <row r="14" spans="1:5" x14ac:dyDescent="0.25">
      <c r="B14" s="28"/>
      <c r="C14" s="28"/>
      <c r="D14" s="28"/>
      <c r="E14" s="28"/>
    </row>
    <row r="15" spans="1:5" x14ac:dyDescent="0.25">
      <c r="B15" s="28"/>
      <c r="C15" s="28"/>
      <c r="D15" s="28"/>
      <c r="E15" s="28"/>
    </row>
    <row r="16" spans="1:5" x14ac:dyDescent="0.25">
      <c r="B16" s="28"/>
      <c r="C16" s="28"/>
      <c r="D16" s="28"/>
      <c r="E16" s="28"/>
    </row>
  </sheetData>
  <mergeCells count="1">
    <mergeCell ref="A1:E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W3.2</vt:lpstr>
      <vt:lpstr>Investitionsanteil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2017-01-19T14:39:14Z</dcterms:modified>
</cp:coreProperties>
</file>